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yniki" sheetId="1" r:id="rId4"/>
    <sheet state="visible" name="zalety" sheetId="2" r:id="rId5"/>
    <sheet state="visible" name="wady" sheetId="3" r:id="rId6"/>
    <sheet state="visible" name="pomysły" sheetId="4" r:id="rId7"/>
    <sheet state="visible" name="wykresy" sheetId="5" r:id="rId8"/>
  </sheets>
  <definedNames/>
  <calcPr/>
  <pivotCaches>
    <pivotCache cacheId="0" r:id="rId9"/>
  </pivotCaches>
  <extLst>
    <ext uri="GoogleSheetsCustomDataVersion1">
      <go:sheetsCustomData xmlns:go="http://customooxmlschemas.google.com/" r:id="rId10" roundtripDataSignature="AMtx7mg4vwSdh8eI+18BEo1NIIl98qTt1Q=="/>
    </ext>
  </extLst>
</workbook>
</file>

<file path=xl/sharedStrings.xml><?xml version="1.0" encoding="utf-8"?>
<sst xmlns="http://schemas.openxmlformats.org/spreadsheetml/2006/main" count="1329" uniqueCount="604">
  <si>
    <t xml:space="preserve">Nr wywiadu </t>
  </si>
  <si>
    <t>METRYCZKA</t>
  </si>
  <si>
    <t>PLUSY I MINUSY</t>
  </si>
  <si>
    <t>PRZEJAZD</t>
  </si>
  <si>
    <t>PARKOWANIE</t>
  </si>
  <si>
    <t>REKOMENDACJE</t>
  </si>
  <si>
    <t>KONTAKT</t>
  </si>
  <si>
    <t>Pyt. 1</t>
  </si>
  <si>
    <t>Pyt. 2</t>
  </si>
  <si>
    <t>Pyt. 3</t>
  </si>
  <si>
    <t>Pyt. 4</t>
  </si>
  <si>
    <t>Pyt. 5</t>
  </si>
  <si>
    <t>Pyt. 5 - h</t>
  </si>
  <si>
    <t>Pyt. 6</t>
  </si>
  <si>
    <t>Pyt. 7</t>
  </si>
  <si>
    <t>Pyt. 8</t>
  </si>
  <si>
    <t>Pyt. 9</t>
  </si>
  <si>
    <t>Pyt. 10</t>
  </si>
  <si>
    <t>Pyt. 11</t>
  </si>
  <si>
    <t>Pyt. 12</t>
  </si>
  <si>
    <t>Pyt. 13</t>
  </si>
  <si>
    <t>Pyt. 14</t>
  </si>
  <si>
    <t>Pyt. 15</t>
  </si>
  <si>
    <t>Pyt. 16</t>
  </si>
  <si>
    <t>[a-b]</t>
  </si>
  <si>
    <t>[a-e]</t>
  </si>
  <si>
    <t>[a-d]</t>
  </si>
  <si>
    <t>[a-h]</t>
  </si>
  <si>
    <t>[tekst]</t>
  </si>
  <si>
    <t>[a-g]</t>
  </si>
  <si>
    <t>b</t>
  </si>
  <si>
    <t>a</t>
  </si>
  <si>
    <t>więcej przestrzeni, ciszej</t>
  </si>
  <si>
    <t>nie ma dojazdu, brak mozliwości zaparkowania</t>
  </si>
  <si>
    <t>brak</t>
  </si>
  <si>
    <t>brak dojazdu</t>
  </si>
  <si>
    <t>brak miejsc parkingowych</t>
  </si>
  <si>
    <t>więcej zieleni</t>
  </si>
  <si>
    <t>konradxr@wp.pl</t>
  </si>
  <si>
    <t>Ładniej wygląda.
Bezpieczniej.</t>
  </si>
  <si>
    <t>Dla mnie nie ma</t>
  </si>
  <si>
    <t>Na placu, na środku nie ma być parkingów.
Brak dużych sklepów.</t>
  </si>
  <si>
    <t xml:space="preserve">Więcej zieleni, 
Ławeczki, spotkania, więcej ludzi, charakter rynku, 
idealne miejsce na kiermasze,
jestem za,
Więcej restauracji z miejscami na zewnatrz
</t>
  </si>
  <si>
    <t>a,e</t>
  </si>
  <si>
    <t>zamykany na weekend, w tygodniu przywrócony</t>
  </si>
  <si>
    <t>dopuszczona mozliwość ograniczenia miejsc parkingowych</t>
  </si>
  <si>
    <t>ciszej, więcej miejsca, swobodny ruch</t>
  </si>
  <si>
    <t>parkowanie</t>
  </si>
  <si>
    <t>mniejszy ruch</t>
  </si>
  <si>
    <t>brak możliwości parkowania</t>
  </si>
  <si>
    <t>straefa zamieszkania, strefa płatnego parkowania (ale nie dla mieszkańców z kartą mieszkańca), więcej zieleni, mniej betonu</t>
  </si>
  <si>
    <t>filiczkowskakk@gmail.com</t>
  </si>
  <si>
    <t>d</t>
  </si>
  <si>
    <t>c</t>
  </si>
  <si>
    <t>klient nie może dojechać i parkować</t>
  </si>
  <si>
    <t>rotacja samochodów, dużo ławek z oparciem, kosze na śmieci bardziej estetyczne, miejsca parkindowe dla mieszkańców, przedsiębiorców i klientów, wyznaczyć strefę parkowania dla klientów</t>
  </si>
  <si>
    <t>wiktoria.szczepanek@interia.eu</t>
  </si>
  <si>
    <t>a, b</t>
  </si>
  <si>
    <t>d, e</t>
  </si>
  <si>
    <t>należy wprowadzić strefę zamieszkania i ograniczyć ruch</t>
  </si>
  <si>
    <t>należy wyznaczyć miejscatylko dla mieszkańców</t>
  </si>
  <si>
    <t>kluczowe jest wyznaczenie miejsc postojowych tylko dla mieszkańców (już wcześniej był problem z dostępnością parkingów); samochody nie przeszkadzają za bardzo mieszkańcom - od rekreacji jest molo i otoczenie jeziora; pawdziwym wyzwaniem jest ruch turystów w lecie; należy zasadzić na placu duże drzewa i wprowadzić ławki</t>
  </si>
  <si>
    <t>a,b</t>
  </si>
  <si>
    <t>e</t>
  </si>
  <si>
    <t>spacer</t>
  </si>
  <si>
    <t>a,d</t>
  </si>
  <si>
    <t>cisza, więcej przestrzeni</t>
  </si>
  <si>
    <t>brak dojazdu i mozliwości parkowania</t>
  </si>
  <si>
    <t>więcej przestrzeni</t>
  </si>
  <si>
    <t>brak możliwości skrócenia drogi jeżdząc po mieście</t>
  </si>
  <si>
    <t>uspokojenie ruchu</t>
  </si>
  <si>
    <t>więcej zieleni, uwagi zgodnie z opniami na skyscraptercity, likwidacja betonu</t>
  </si>
  <si>
    <t>przywrócić ruch samochodowy</t>
  </si>
  <si>
    <t>plac zabaw (zdjąc kostkę), parkomaty - koszt dla mieszkańców</t>
  </si>
  <si>
    <t>oddziaływanie na sklepy, mało miejsc parkingowych dla mieszkańców</t>
  </si>
  <si>
    <t>przywrócić ruch</t>
  </si>
  <si>
    <t>przywrócić parkowanie</t>
  </si>
  <si>
    <t xml:space="preserve">ogródki piwne, zlikwidować część miejsc za ratuszem, zieleń wewnatrz placu </t>
  </si>
  <si>
    <t>nadolskikrystian@wp.pl</t>
  </si>
  <si>
    <t>utrudnienia dla osób starszych, utrudnienia dla przedsiębiorców oraz dla osób z małymi dziećmi</t>
  </si>
  <si>
    <t>utrudnia funkcjonowanie mieszkańcom, nie przeszkadza parkowanie i jeżdżenie</t>
  </si>
  <si>
    <t>częściowo ograniczyć parkingi, przywrócić ruch, więcej zieleni</t>
  </si>
  <si>
    <t>jhuberuk@wp.pl</t>
  </si>
  <si>
    <t>Nie ma ruchu.
Nie ma parkingów.
Trudność dla sklepów.</t>
  </si>
  <si>
    <t>Ciężko zaparkować w pobliżu.
Ograniczona dostępność do punktów usługowych.</t>
  </si>
  <si>
    <t>Wraca ruch samochodowy.
Wraca parkowanie bez ograniczeń.
Parkowanie może być tylko dla mieszkańców bez opłat.
Zdjęcie kostki.
Wprowadzenie zieleni.
Konieczność wprowadzenia monitoringu.
Większy dozór policji i straży miejskiej.</t>
  </si>
  <si>
    <t>e mail: ani.p@poczta.fm</t>
  </si>
  <si>
    <t>brak miejsc do parkowania dla mieszkańców</t>
  </si>
  <si>
    <t>problem z dowiezieniem zakupów i osób starszych; w przyszłości zlikwidują się wszystkie lokale</t>
  </si>
  <si>
    <t>ogranicza możliwości porzemieszczania się mieszkańców</t>
  </si>
  <si>
    <t>wznaczyć liczbę miejsc parkingowych zgodnie z przelicznikiem minimum 1 na mieszkańca</t>
  </si>
  <si>
    <t>vebe@wp,pl</t>
  </si>
  <si>
    <t>a, e</t>
  </si>
  <si>
    <t>a, b, d</t>
  </si>
  <si>
    <t>pojawienie się problemów z dowozem zakupów, osób starszych i osób niepełnosprawnych; problemy z dojazdem dla klientów</t>
  </si>
  <si>
    <t>należy powrócić do poprzedniego układu komunikacyjne, wnętrze placu można dowolnie zagospodarować</t>
  </si>
  <si>
    <t>klienci nie będą chcieli korzystać z lokali</t>
  </si>
  <si>
    <t>problem z obsługą instalatorów, którzy kupują większe rzeczy</t>
  </si>
  <si>
    <t>można wprowadzić SPP; można wprowadzić zieleń; należy zachować możliwość dostaw od przodu lokalu (w tym przypadku większych gabarytów nie można dostarczyć od zaplecza ze względu na schody)</t>
  </si>
  <si>
    <t>sklep elektryczny - mail posiada UM</t>
  </si>
  <si>
    <t xml:space="preserve">brak </t>
  </si>
  <si>
    <t>Zabranie dużej liczby
miejsc postojowych w naszym 
mieście.
Brak dojazdu do lokalnych 
przedsiębiorców na PT</t>
  </si>
  <si>
    <t>Zwiększony ruch przy ul. Zamkowej.
duże niebezpieczeństwo.</t>
  </si>
  <si>
    <t>Brak możliwości zaparkowania
samochodu</t>
  </si>
  <si>
    <t>Parking płatny.
1 h darmowa.</t>
  </si>
  <si>
    <t>po zmianie decyzji mogą dojechać dostawcy</t>
  </si>
  <si>
    <t>jst mniej klientów (bo byli przeważnie z zewnątrz)</t>
  </si>
  <si>
    <t>właściwie to nie przeszkadzają jej zmiany;"przyszedł jeden pan po skrzynkę piwa i nie narzekał, a drugi po trzy piwa i był problem"</t>
  </si>
  <si>
    <t>mniej klientów bo nie mają jak dojechać</t>
  </si>
  <si>
    <t>cisza</t>
  </si>
  <si>
    <t>brak dojazdu do sklepu, zła reakcja kierowców</t>
  </si>
  <si>
    <t>porządek w parkowaniu, cisza</t>
  </si>
  <si>
    <t>strefa płatnego parkowania (dla mieszkańców za darmo), więcej zieleni bez ograniczania miejsc parkingowych</t>
  </si>
  <si>
    <t>zuzula45@o2.pl</t>
  </si>
  <si>
    <t>Ładna przestrzeń.
Mniej hałasu.
Czyste powietrze.
Bezpieczniej.</t>
  </si>
  <si>
    <t>Problem z ciężkimi zakupami.</t>
  </si>
  <si>
    <t>Bezpiecznie</t>
  </si>
  <si>
    <t>Problem z ciężkimi zakupami</t>
  </si>
  <si>
    <t>Przestrzeń.</t>
  </si>
  <si>
    <t>Bardziej zagospodarowane.
Ładnie, Zielono, ławeczki.</t>
  </si>
  <si>
    <t>tel. 662 040 161</t>
  </si>
  <si>
    <t>g</t>
  </si>
  <si>
    <t>Swobodne poruszanie,
ciszej.</t>
  </si>
  <si>
    <t>Obawa o kondycję firm.</t>
  </si>
  <si>
    <t>Zamknąć tylko jedną stronę placu (zostawić od sklepów)</t>
  </si>
  <si>
    <t>Zostawić część parkingów</t>
  </si>
  <si>
    <t>wprowadzić zieleń.
Zdjąć polbruk</t>
  </si>
  <si>
    <t>tel. 603 982 260</t>
  </si>
  <si>
    <t>d,e</t>
  </si>
  <si>
    <t>brak dojazdu, brak miejsc parkingowych</t>
  </si>
  <si>
    <t>brak możliwości podjazdu pod dom</t>
  </si>
  <si>
    <t>brak mozliwości parkowania</t>
  </si>
  <si>
    <t>zazielenić, pozostawić dojazd, pozostawić parkingi dla mieszkańców i klientów</t>
  </si>
  <si>
    <t>beatawietek@poczta.onet.pl</t>
  </si>
  <si>
    <t>są złe</t>
  </si>
  <si>
    <t>częściowe ograniczenie miejsc parkingowych</t>
  </si>
  <si>
    <t>można zrobić strefę płatnego parkowania (dla mieszkańców za darmo), rozebrać kostkę, przywrócić zieleń, drzewa, monitoring</t>
  </si>
  <si>
    <t xml:space="preserve">miejsca parkingowe - zależy mi, </t>
  </si>
  <si>
    <t>obowiązująca OR jest dobra</t>
  </si>
  <si>
    <t>niepotrzebne zmiany</t>
  </si>
  <si>
    <t>przesunąc linię parkowania na północnej stronie żeby można było przejść</t>
  </si>
  <si>
    <t>potrzeba więcej miejsc do parkowania</t>
  </si>
  <si>
    <t>więcej zieleni, więcej miejsc odpoczynku, zasadzić dzewa niskopienne 3-4m</t>
  </si>
  <si>
    <t>poruszam się samochodem, brak parkingów, wydłużona droda</t>
  </si>
  <si>
    <t>trudno się poruszać</t>
  </si>
  <si>
    <t>nie ma gdzie zaparkować, dłuższa droga do części miasta</t>
  </si>
  <si>
    <t>parkingi i przejazd mają zostać, wewnątrz placu zdjąć kostkę, wprowadzić zieleń, drzewa dające cień</t>
  </si>
  <si>
    <t>skierownik@wp.pl</t>
  </si>
  <si>
    <t>są parkingi w okolicy, jest cicho i bezpiecznie</t>
  </si>
  <si>
    <t>bezpiecznie dla pieszych, blokują się samochody - wzajemnie bo jest ich za dużo</t>
  </si>
  <si>
    <t>cisza, otwarta przestrzeń</t>
  </si>
  <si>
    <t>przejazd ma zostać, zmniejszyć ilość parkingów, wprowadzić zieleń, usługi nieuciązliwe dla mieszkańców</t>
  </si>
  <si>
    <t>ostroda141085@wp.pl</t>
  </si>
  <si>
    <t>poprawa bezpoieczeństwa pieszych, otwarta przestrzeń publiczna, większa szansa na imprezy kulturalne, zwiększenie atraktycjności turystycznej</t>
  </si>
  <si>
    <t>zbyt krótko, dostawy w wyznaczonym miejscu</t>
  </si>
  <si>
    <t>oddanie przestrzeni mieszkańcom Ostródy, dla lokali gastronomicznych (jeśli powstanie zieleń)</t>
  </si>
  <si>
    <t>wydłużenie eksperymentu, więcej takich eksperymentów np.. Raz na 3 miesiące, częstsze animacje, wprowadzenie strefy zamieszkania</t>
  </si>
  <si>
    <t>poprawa bezpieczeństwa, mniejszy hałas, czyste powietrze</t>
  </si>
  <si>
    <t>poprawa bezpieczęństwa</t>
  </si>
  <si>
    <t>strafa płatnego parkowania, strefa zamieszkania, odbetonowanie poprzez nasadzenie w ziemię kosztem miejsc parkingowych</t>
  </si>
  <si>
    <t>bartoszmianecki@gmail.com</t>
  </si>
  <si>
    <t>Nie ma gdzie parkować.</t>
  </si>
  <si>
    <t>Trudność dla mieszkańców
i przedsiębiorców.</t>
  </si>
  <si>
    <t>Podnieść chodniki
Wymienić oświetlenie na energoszczędne.
Wprowadzić zieleń.
Przenieść kostkę z placu na położenie za blokiem nr 10.
Muszą być miejca parkingowe
po drugiej stronie ratusza 
w węższej części placu)</t>
  </si>
  <si>
    <t>Nie podoba mi się.
Problem z dojeżdżaniem.
Można uszkodzić samochód.</t>
  </si>
  <si>
    <t xml:space="preserve">Ograniczenie wjazdu.(Dla mieszkańcó i właścicieli lokali, nie obcych)
Wrócić do zieleni.
Parking na Wyspiańskiego, miał być a nie ma.
Problem z wiatami śmietnikowymi.
Dużo firmowych samochodów.
Egzekwować zakazy, które są.
Zakaz stawiania samochodów służbowych.
Czasowe parkowanie (można wprowadzić).
Przerzucone koszty utrzymaniana mieszkańców wspólnot.
</t>
  </si>
  <si>
    <t>tel. 500 868 913</t>
  </si>
  <si>
    <t>a, d</t>
  </si>
  <si>
    <t>plac lepiej wygląda (nie zasłaniają go samochody)</t>
  </si>
  <si>
    <t>plac należy zamknąć dla ruchu samochodowego na stałe</t>
  </si>
  <si>
    <t>należy zakazać parkowania na placu na stałe, ale znaleźć alternatywę dla mieszkańców</t>
  </si>
  <si>
    <t>wprowadzić więcej zieleni i ławek, zadbać o bezpieczeństwoe</t>
  </si>
  <si>
    <t>Jest to utrudnienie 
dla osób
prowadzących działalność</t>
  </si>
  <si>
    <t>kafejki, restauracje, po środku zieleń
(zieleniaki)
oświetenie nie wymaga zmiany
nie ma potrzeby ograniczania miejsc
parkowania i wprowadzania płatnych miejsc</t>
  </si>
  <si>
    <t>tel. 791 909 508</t>
  </si>
  <si>
    <t>brak mozliwości wydostania się z domu osób niepełnosprawnych i starszych, sposób komunikowania się z mieszkańcami</t>
  </si>
  <si>
    <t>ograniczenie mobilności ludzi</t>
  </si>
  <si>
    <t>brak dostępu dla osób niepełnosprawnych i starszych</t>
  </si>
  <si>
    <t>likwidacja betonu, więcej zieleni, mniej miejsc parkingowych</t>
  </si>
  <si>
    <t>teresaostroda@gmail.com, pawel.wiewiora@gmail.com</t>
  </si>
  <si>
    <t>mniejszy ruch, ciszej, lepiej dotrzeć do punktów usługowych</t>
  </si>
  <si>
    <t>ruch samochodowy przeniósł się w inne miejsca np. przy SP 2, utrudnienia w dowozie zakupów dla osób starszych, utrudniony dojazd do wiaduktu powodując korki w innych miejscach</t>
  </si>
  <si>
    <t>brak pozytywów</t>
  </si>
  <si>
    <t>spadek handlu</t>
  </si>
  <si>
    <t>plac nie jest typową starówką, sezonowe ograniczenie ruchu samochodowego</t>
  </si>
  <si>
    <t>brak aut</t>
  </si>
  <si>
    <t>obciążenie pozostałych parkingów</t>
  </si>
  <si>
    <t>straefa płatengo parkowania poza sezonem, w sezonie wyłączyć ruch samochodowy, likwidacja kostki betonowej i wykorzystanie jej w innych miejscach, więcej zieleni po konsultacjach z mieszkańcami, zmiana fontanny</t>
  </si>
  <si>
    <t>marekapel@gmail.com</t>
  </si>
  <si>
    <t>b,d,g</t>
  </si>
  <si>
    <t>Odzyskaliśmy przestrzeń, jest ciszej.
Łatwiejszy dostęp dla pieszych.
Możliwość przeprowadzenia zmian,</t>
  </si>
  <si>
    <t>Nie ma negatywnych.</t>
  </si>
  <si>
    <t>Odzyskana przestrzeń</t>
  </si>
  <si>
    <t xml:space="preserve">Wprowadzić więcej zieleni.
Wiszące świetlne girlandy.
Tablice dot, historii placu.
Miejsca parkingowe przy sklepach (od strony elektrycznego)
Gastronomia miejesce dla ogródków. </t>
  </si>
  <si>
    <t>mniejsze obłożenie samochodów, ciszej</t>
  </si>
  <si>
    <t>mniej klientów, brak zycia, brak możliwości dojazdu, zaopatrzenie nie wie jak się poruszać</t>
  </si>
  <si>
    <t>brak możliwości dojazdu</t>
  </si>
  <si>
    <t>więcej zieleni, likwidacja części parkingów, droga przejezdna</t>
  </si>
  <si>
    <t>wrobelprzemyslaw003@gmail.com</t>
  </si>
  <si>
    <t>Brak samochodów.
Cisza.
Dużo wolnego miejsca.</t>
  </si>
  <si>
    <t>Nie ma złych.</t>
  </si>
  <si>
    <t>Cisza.
Bezpieczeństwo</t>
  </si>
  <si>
    <t>Brak zagrożeń, bo można
 dojechać z drugiej strony.</t>
  </si>
  <si>
    <t>Można wystawić stragany
wystawki, przed sklep.</t>
  </si>
  <si>
    <t>Dużo miejsca.
Można przejść
przez chodnik.</t>
  </si>
  <si>
    <t>Dodać więcej zieleni.
Stworzyć miejsce do relaksu
i wypicia kawy.
Jak będzie zamknięte dla samochodów 
to będą przychodzic ludzie
i robić zakupy.</t>
  </si>
  <si>
    <t>należy zrealizować kompleksowy projekt zmian tramsportowych - wprowadzić ulice jednokierunkowe, lepiej powiązać plac z nabrzeżem jeziora; potem na placu powinny się pojawić restauracje i ogródki</t>
  </si>
  <si>
    <t>pojawiły się problemy z zaparkowaniem (wyczerpała się pojemność parkingu przy Lidlu)</t>
  </si>
  <si>
    <t>idea zmian jest ważna, ale rozmówca wyraża wyłącznie obawę, czy się utrzyma</t>
  </si>
  <si>
    <t>przemiany na placu będą możliwe tylko wtedy, gdy zmieni się jego funkcja - na gastronomiczną</t>
  </si>
  <si>
    <t>e,g,h</t>
  </si>
  <si>
    <t xml:space="preserve">   </t>
  </si>
  <si>
    <t>Zmniejszony ruch samochodowy,
Mniej parkingów.
Umożliwienie zazielenienia.
Udostępnianie dla ruchu rowerowego.</t>
  </si>
  <si>
    <t>Trudności z dotarciem i odsnieżeniem terenu</t>
  </si>
  <si>
    <t>Odzyskanie placu dla pieszych</t>
  </si>
  <si>
    <t>NA środku zakaz parkowania na zawsze</t>
  </si>
  <si>
    <t>Więcej miejsca dla ogródków
Więcej miejsca dla mieszkańców</t>
  </si>
  <si>
    <t>Mogłyby powstać tablice z informacjami o historii placu
Utrzymać możlwiośc parkowania równoległego przy sklepach.</t>
  </si>
  <si>
    <t>tel. 797 803 868</t>
  </si>
  <si>
    <t>h</t>
  </si>
  <si>
    <t>pełnomocnik przedsiębiorcy</t>
  </si>
  <si>
    <t>próba dla miasta, usunięcie samochodów co parkowały niepotrzebnie/niewłaściwie, próba dla mieszkańców</t>
  </si>
  <si>
    <t>mniejszy obrót klientów biznesowych, mniej miejsca do parkowania dla klientów, mniej miejsca do parkowania dla mieszkańców</t>
  </si>
  <si>
    <t>brak ruchu, po to są drogi żeby jeżdzić</t>
  </si>
  <si>
    <t>wiecej zieleni przy Informacji Turystycznej</t>
  </si>
  <si>
    <t>brak mozliwości dojazdu</t>
  </si>
  <si>
    <t>za daleko parkingi</t>
  </si>
  <si>
    <t>więcej miejsc parkingowych, np.. Za blokami</t>
  </si>
  <si>
    <t>cisza, więcej miejsca, mniej spalin</t>
  </si>
  <si>
    <t>więcej miejsca</t>
  </si>
  <si>
    <t>więcej zieleni, mniej samochodów, mniej betonu</t>
  </si>
  <si>
    <t>brak możliwości dojazdu i parkowania, animacje</t>
  </si>
  <si>
    <t>brak możliwości przejazdu</t>
  </si>
  <si>
    <t>więcej zieleni, więcej ławek, parking tylko dla mieszkańców i klientów</t>
  </si>
  <si>
    <t>jsosnowska@wp.pl</t>
  </si>
  <si>
    <t>Cisza,
spokój, można przejść z wózkiem</t>
  </si>
  <si>
    <t>Problem 
z wiatą śmietnikową</t>
  </si>
  <si>
    <t>Jesteśmy leniwi,
można przejść kawałek
nie musi być dojazdu do sklepów,
jest dużo parkingów</t>
  </si>
  <si>
    <t>Ma nie
 być parkingów
placu jak w Bartoszycach</t>
  </si>
  <si>
    <t>Brakuje nasadzeń.
Jest tylko beton.
Projekt obywatelski jest fajny.
Więcej zieleni.
Zdjąć polbruk.
Szkoda lip, duże drzewa
zero samochodów dla zdrowia</t>
  </si>
  <si>
    <t>miwonka@interia.pl</t>
  </si>
  <si>
    <t>Jest ciszej, można inaczej 
przestrzeń wykorzystać.</t>
  </si>
  <si>
    <t>Brak rozmów wcześniej</t>
  </si>
  <si>
    <t>Generalnie
 pozytywnie</t>
  </si>
  <si>
    <t>nie</t>
  </si>
  <si>
    <t>Trzeba przedyskutować
 i można wypracować wspólnie</t>
  </si>
  <si>
    <t>generalnie pozytywnie</t>
  </si>
  <si>
    <t>nie widzę</t>
  </si>
  <si>
    <t>Muszą być zapewnione do sklepu</t>
  </si>
  <si>
    <t>Przywrócić zieleń.
Zrobić porządek uporządkować samochody (znacząco ograniczyć)</t>
  </si>
  <si>
    <t>tel. 786 011 280</t>
  </si>
  <si>
    <t>Cisza, przestrzeń
rewitalizacja przestrzeni
bezpieczeństwo
miana temperatury.</t>
  </si>
  <si>
    <t>Bez parkingów wcale</t>
  </si>
  <si>
    <t>Cisza, czyste powietrze.
Swobodne przejście</t>
  </si>
  <si>
    <t>Rewitalizacja
Dużo zieleni
Elewacje poprawić.
Zdejmujemy kostkę.
Dużo drzew</t>
  </si>
  <si>
    <t>tel. 691 076 714</t>
  </si>
  <si>
    <t>a,c</t>
  </si>
  <si>
    <t>mniejszy ruch klientów, brak mozliwości dojazdu</t>
  </si>
  <si>
    <t>brak możliwości podjazdu klientów</t>
  </si>
  <si>
    <t>brak mozliwości zaparkowania przez klientów</t>
  </si>
  <si>
    <t>zabrać część miejsc parkingowych, więcej ławek, więcej zieleni, pozostawić ruch samochodowy</t>
  </si>
  <si>
    <t>694623215 Kordek Ewa</t>
  </si>
  <si>
    <t>b, e, g</t>
  </si>
  <si>
    <t>poglem z dojazdem i parkowaniem dla klientów; "plac wygląda jakby śmierci przyszłoby zajrzeć w oczy"</t>
  </si>
  <si>
    <t>można zmniejszyć liczbę miejsc, a nie można likwidować wszystkich parkingów</t>
  </si>
  <si>
    <t>należy zwiększyć liczbę zieleni; można wprowadzić SPP; ustawić ławki' wprowadzić zmiany funkcjonalne - gastronomia, handel pamiątkami</t>
  </si>
  <si>
    <t>b,e</t>
  </si>
  <si>
    <t>Większa przestrzeń, widoczny jest plac.
Brak aut.</t>
  </si>
  <si>
    <t>Brak dojazdu do wejść</t>
  </si>
  <si>
    <t>Cisza, otwarcie przestrzeni.</t>
  </si>
  <si>
    <t>Brak dojazdów</t>
  </si>
  <si>
    <t>Przez zamknięcie placu inne auta nie skracają sobie drogi</t>
  </si>
  <si>
    <t>Więcej przestrzeni,
Może się pojawić więcej miejsca na zieleń.</t>
  </si>
  <si>
    <t>Powinno się stopniowo wprpwadzić zmiany, zorganizować miejsca parkingowe na Reymonta, wyłączyć tylko "trójkąt" środkowy.</t>
  </si>
  <si>
    <t>tel. 698 242 804</t>
  </si>
  <si>
    <t>utrudnienie dojazdu do miejsca pracy, utrudnienie zaopatrzenia (nie wiedziała o korekcie POR), utrudnienie dojazdu klientów do lokalu</t>
  </si>
  <si>
    <t>można wprowadzić progi zwalniające, wprowadzić SPP z abonamentami dla mieszkańców i bezpłatnym postojem przez pierwsze 30 minut</t>
  </si>
  <si>
    <t>nie należy zamykać placu na stałe, na pewno nie w godzinach pracy przedsiębiorców; wprowadzićnową zieleń i może meble miejskie; nie wprowadzać sztucznych działań animacyjnych / o zmianach transportowych można rozmawiać tylko w sposób kompleksowy, z uwzględnieniem różnych potrzeb</t>
  </si>
  <si>
    <t>601 65 80 25 (Elżbieta Budnik)</t>
  </si>
  <si>
    <t>brak ruchu/życia, brak klientów</t>
  </si>
  <si>
    <t>zieleń, ograniczyć delikatnie parkingi</t>
  </si>
  <si>
    <t>msapa@wp.pl</t>
  </si>
  <si>
    <t>zmniejszenie komfortu dojazdu; usunięcie zaplecza parkingowego zamku;utrudnienie skrótu na wiadukt</t>
  </si>
  <si>
    <t>padną biznesu, utrudniony będzie dostęp do biblioteki</t>
  </si>
  <si>
    <t>powrócić do poprzedniego rozwiązania</t>
  </si>
  <si>
    <t>rozwiązanie jest dobre, jeżeli zostawi się przejazd w części zachodniej placu</t>
  </si>
  <si>
    <t>rozwiązanie jest dobre, jeżeli nie zabierze się parkingu przy zamku lub wyznaczy jakąś dalszą alternatywę</t>
  </si>
  <si>
    <t>należy zazielenić plac, wprowadzić więcej dużych drzew; wprowadzić edukacyjny plac zabaw dla dzieci - skupić się w projekcie na potrzebach dzieci</t>
  </si>
  <si>
    <t>pustka, smutek, brak życia, brak możliwości dojazdu</t>
  </si>
  <si>
    <t>brak możliwości przejazdu przez plac</t>
  </si>
  <si>
    <t>brak mozliwości zaparkowania</t>
  </si>
  <si>
    <t>usunięcie betonu, częściowe usunięcie miejsc parkingowych, zieleń, więcej lepszych ławek (z oparciami), pozostawienie parkingów od strony sklepów</t>
  </si>
  <si>
    <t>ikg196611@gmail.com</t>
  </si>
  <si>
    <t>e,g</t>
  </si>
  <si>
    <t>nie podoba się</t>
  </si>
  <si>
    <t>wydłuża drogę dojazdu, wyjazdu na miasto</t>
  </si>
  <si>
    <t xml:space="preserve">parking tylko dla mieszkańców, wprowadzenie zieleni, </t>
  </si>
  <si>
    <t>brak przejazdu</t>
  </si>
  <si>
    <t>mniej ludzi, mniejszy ruch, brak mozliwości wywiwzienia śmieci (z domu na śmietnik), dłuższa droga żeby dojechać do sklepów</t>
  </si>
  <si>
    <t>utrudnienia z parkowaniem</t>
  </si>
  <si>
    <t>zmiana wyglądu dachów, więcej zieleni</t>
  </si>
  <si>
    <t>Przywrócić przejazd</t>
  </si>
  <si>
    <t>Zmniejszyć ilość miejsc parkingowych jeśli w okolicy powstanie nowy parking, nie wprowadzać zieleni kosztem parkingów, parkowanie dla mieszkańców za darmo - płatne dla innch</t>
  </si>
  <si>
    <t xml:space="preserve"> </t>
  </si>
  <si>
    <t>Podoba się.
Jest ciszej.
Mniej spalin, kurzu.
Od bloków jest gorąco.</t>
  </si>
  <si>
    <t>Teraz jeżdżą bardzo szybko i głośno.</t>
  </si>
  <si>
    <t>Szkoda, że tak krótko</t>
  </si>
  <si>
    <t>Jest niebezpiecznie dla pieszych.
(szczególnie osoby starsze i dzieci)</t>
  </si>
  <si>
    <t>Jak najwięcej zieleni. Zieleń w gruncie nie w donicach.</t>
  </si>
  <si>
    <t>Mieszkańcy muszą gdzieś parkować.
Srodek placu ma być wolny od parkingu.
Więcej zieleni , ekologiczniej, drzewa.
Mieszkańcy mają wtedy gdzie się spotykać.
Żle podcinane drzewa.
Za szybko, za mocno.</t>
  </si>
  <si>
    <t>brak hałasu, czysti, dużo przestrzeni</t>
  </si>
  <si>
    <t>brak negatywów</t>
  </si>
  <si>
    <t>cisza, spokój, mniejszy ruch</t>
  </si>
  <si>
    <t>alternatywa dla parkujących</t>
  </si>
  <si>
    <t xml:space="preserve">kosze na psie odchody, więcej zieleni, mniej betonu, uporządkować parkowanie, mniej miejsc parkingowych, wprowadzić strefę zamieszkania, strefa płatnego parkowania (do 30 min. Za darmo) </t>
  </si>
  <si>
    <t>ewalegucka@wp.pl</t>
  </si>
  <si>
    <t>Nie ma plusów.</t>
  </si>
  <si>
    <t>Konieczność wjeżdżania wielokrotnego dziennie.
Trudność w dotarciu.</t>
  </si>
  <si>
    <t>Przeciwny ograniczeniom</t>
  </si>
  <si>
    <t>Za mało parkingów w okolicy.
Utrudnia funkcjonowanie.</t>
  </si>
  <si>
    <t>Zwiększyć ilość miejsc parkingowych ( w sezonie turystycznym szczególnie)
Dodatkowe parkingi pod zamkiem.
Więcej zieleni, drzewa duże.
Rozebrać kostkę częściowo.
Brak cienia, za gorąco.
Jak w Olsztyie, (Wjazd dla mieszkańców, i osób prowadzących działalność gospodarczą, nie dla turystów i osób postronnych.)</t>
  </si>
  <si>
    <t>cisza, więcej przestrzeni, mniej spalin</t>
  </si>
  <si>
    <t>można jechać inną drogą</t>
  </si>
  <si>
    <t>zakaz parkowania, zbyt duzo samochodów</t>
  </si>
  <si>
    <t>więcej zieleni, mniej miejsc parkingowych, wjazd tylko dla zaopatrzenia</t>
  </si>
  <si>
    <t>utrudnienia dostępowe dla klientów - apteki (osoby z dysfunkcjami ruchu), ale też innych lokali; brak konsultacji z przedsiębiorcami - decyzje są odbierane jako siłowe</t>
  </si>
  <si>
    <t>utrudnienia dojazdu w trakcie dyżuru nocnego w aptece; zamieranie biznesowe placu</t>
  </si>
  <si>
    <t>przejazd można zamykać na krótki czas w celu zorganizowania jakiejś imprezy</t>
  </si>
  <si>
    <t>powrót do poprzedniego układu parkowania - z wymuszeniem rotacji (SPP); ograniczenie prędkości poruszania się</t>
  </si>
  <si>
    <t>priorytetem przemiany powinno być zorganizowanie parkingów dla przyjazdnych i - osobno - parkingów dla mieszkańców; właściciel apteki brał pod uwagę dostęp drogowy, gdy kupował lokal; wprowadzenie deptaku jest bez sensu ze względu na brak atrakcji i odpowiednich funkcji na tym terenie; zieleń i ławki można zorganizować wewnątrz placu</t>
  </si>
  <si>
    <t>mniejszy ruch, brak możliwości parkowania</t>
  </si>
  <si>
    <t>brak parkowania</t>
  </si>
  <si>
    <t>więcej zieleni, reszta bez zmian</t>
  </si>
  <si>
    <t>grzegorz.wojenkowski@gmail.com</t>
  </si>
  <si>
    <t>brak dojazdu dla klientów</t>
  </si>
  <si>
    <t>nie ma klientów, co spowoduje zamyknie się firm</t>
  </si>
  <si>
    <t>pzedsiębiorca deklaruje, że on sam nie musi przyjeżdżać samochodem, ale dojazd dla klientów jest potrzebny</t>
  </si>
  <si>
    <t>należy wrócić do stanu poprzedniego; nie wszyscy mieszkańcy placu chcą zmiany (temat lansują mieszkańcy bloku nr 1 "ci ludzie zawsze byli roszczeniowi"; inicjatywa z BO jest ok; rozmówca nie wie, czemu ma służyć cały projekt; zraca na problem z dostawmi złota do swojego lokalu i przenoszeniem go na większe odległości</t>
  </si>
  <si>
    <t>bezpiecznie, cicho, jest przestrzeń</t>
  </si>
  <si>
    <t>miejsce do spacerów, bezpieczniej, czysto, cicho i spokojnie</t>
  </si>
  <si>
    <t>można dobrze to wykorzystać na inne fajne przedsięwzięcia</t>
  </si>
  <si>
    <t>zrobić miejsce żeby przechodzić a nie przejeżdżać, płatne parkowanie, wprowadzić zieleń</t>
  </si>
  <si>
    <t>FB</t>
  </si>
  <si>
    <t>brak miejsca do parkowania</t>
  </si>
  <si>
    <t>utrudnienia dla klientów</t>
  </si>
  <si>
    <t>nasadzenie drzew</t>
  </si>
  <si>
    <t>e, g, h</t>
  </si>
  <si>
    <t>odzyskana przestrzeń i widok na plac; cisza i spokój</t>
  </si>
  <si>
    <t>pojawi się więcej mieszkańców; ułatwi się przejazd rowerami; ułatwione będą dostawy</t>
  </si>
  <si>
    <t>klienci sklepu elektrycznego, kupujący materiały gabarytowe, będą mieli problem z dokonaniem zakupów</t>
  </si>
  <si>
    <t>należy skontrolować poprawność ustawienia znaków</t>
  </si>
  <si>
    <t xml:space="preserve">należy usunąć parkingi ze środka placu i wyeksponować zabytki, a także zasadzić zieleń; należy zostawić parkingi przy jezdniach i je jasno wyznaczyć/wydzielić; koperty spod fontanny należy przenieść na teren przy bloku i usytuować w układzie równoległym; należy ograniczyć czas parkowania oznakowaniem; </t>
  </si>
  <si>
    <t>brak miejsc parkingowych, brak dojazdu</t>
  </si>
  <si>
    <t>brak parkingów</t>
  </si>
  <si>
    <t>mniej betonu, więcej drzew, więcej ławek, płatna strefa parkowania</t>
  </si>
  <si>
    <t>w.zwolinski@interia.pl</t>
  </si>
  <si>
    <t>sentyment, zainteresowanie kulturą</t>
  </si>
  <si>
    <t>nbrak samochodów - pokazuje potencjał tej przestrzeni; csza; czytelny kształt architektoniczny przestrzeni</t>
  </si>
  <si>
    <t>niezadowolenie ludzi - przedsiębiorców i mieszkańców;obnażenie betonozy i mizerii zieleni</t>
  </si>
  <si>
    <t>wyeksponowanie wartości placu</t>
  </si>
  <si>
    <t>jeżeli to zagadnienie nie zostanie rozwiązane systemowo na terenie Dolnego Miasta, rosło będzie niezadowolenie mieszkańców</t>
  </si>
  <si>
    <t>Stary Rynek powinien być pozbawiony samochodów, ruch powinien być kierowany na Pułaskiego</t>
  </si>
  <si>
    <t>parkowanie wyłącznie punktowe - punkty rozładunku dostaw, tylko na kopercie; w otoczeniu są alternatywy parkingowe - wystarczy je wykorzystać (np.. Lidl)</t>
  </si>
  <si>
    <t>należy wspierać przekształcenia parterów (np. poprzez obniżenie opłaty za ogródek); należy wprowadzić naturalne materiały na nawierzchnie i więcej zieleni; należy podkreślić rolę pieszego w tej przestrzeni;należy powiązać plac z nabrzeżem jeziora (np. dzięki zmianom na ul. Mickiewicza - strefa zamieszkania)</t>
  </si>
  <si>
    <t>a,d,e</t>
  </si>
  <si>
    <t>więcej przestrzeni, mniej spalin, zmusza do aktywności, ciszej</t>
  </si>
  <si>
    <t>więcej aktywności, poprawa komfortu mieszkańców</t>
  </si>
  <si>
    <t>więcej przestrzeni, miasto dla ludzi nie dla samochodów</t>
  </si>
  <si>
    <t>więcej zieleni, ławki, bez betonu, zamknąc na dłużej, przywrócić funkcje deptaku</t>
  </si>
  <si>
    <t>730310716 Jan Ostryk</t>
  </si>
  <si>
    <t>brak dojazdu pod budynek</t>
  </si>
  <si>
    <t>możliwośc parkowania pod domem</t>
  </si>
  <si>
    <t>lepsze ławki (z oparciem), mniej betonu, więcej zieleni</t>
  </si>
  <si>
    <t>mniej spalin, więcej przestrzeni, lepszy wygląd</t>
  </si>
  <si>
    <t>ciszej, mniej spalin</t>
  </si>
  <si>
    <t>więcej przestrzeni, widok lepszy</t>
  </si>
  <si>
    <t>więcej zieleni, drezwa, brak parkingów, lepiej pilnować porządku</t>
  </si>
  <si>
    <t>695491523 Emilia Popławska</t>
  </si>
  <si>
    <t>więcej miejsca, mniej spalin, ciszej</t>
  </si>
  <si>
    <t>więcej miejsca, bezpieczniej</t>
  </si>
  <si>
    <t>więcej zieleni niskiej, ławki z oparciami, zakaz parkowania w centrum placu, zmiana na dłużej</t>
  </si>
  <si>
    <t>Tylko dla tych 
co nie mają samochodów.</t>
  </si>
  <si>
    <t xml:space="preserve">Dużo chorych, 
osób starszych. </t>
  </si>
  <si>
    <t>Bezpieczniej</t>
  </si>
  <si>
    <t>Utrudnianie mieszkańcom
i osobom starszym.</t>
  </si>
  <si>
    <t>Parkowanie dla mieszkańców.
Więcej zieleni. 
Samochodów tu jest za dużo.
Ograniczyc liczbę miejsc parkingowych.
(inne nie muszą parkować)
Problem z wiatą śmietnikową, jest tyle betonu a ścinamy zieleń żeby postawić wiatę śmietnikowa.</t>
  </si>
  <si>
    <t>tel. 662  649 666</t>
  </si>
  <si>
    <t>Cisza,
w lato gorąco i śmmierdząco.(nie wyłączają silników)</t>
  </si>
  <si>
    <t>Nie ma być parkingów</t>
  </si>
  <si>
    <t>Więcej zieleni.
Zlikwidować bruk.
Posadzić drzewa żeby był cień.
Ławki</t>
  </si>
  <si>
    <t>tel. 601 470 809</t>
  </si>
  <si>
    <t>Można przywrócić jak było kiedyś.
Można przejść chodnikiem.
Jest bezpiecznie.</t>
  </si>
  <si>
    <t>Cisza,
bezpiecznie dla pieszych.</t>
  </si>
  <si>
    <t>Zmiejszyć miejsca parkingowe</t>
  </si>
  <si>
    <t>Zieleń, ławki, cisza, chłodniej</t>
  </si>
  <si>
    <t>Dobrze żeby się coś działo,
Częściowo usunąć beton, bo latem jest gorąco.
Dużo emeyrtów, plac jest bezużyteczny.</t>
  </si>
  <si>
    <t>tel. 507 071 996</t>
  </si>
  <si>
    <t>cisza; wieksze bezpieczeństwo</t>
  </si>
  <si>
    <t>przywracanie wartości staremu rynkowi, tworzenie bezpiecznej przestrzeni dla osób starszych</t>
  </si>
  <si>
    <t>nie będzie samochodów zaparkowanych na włączonym silniku w zimie i skrobania</t>
  </si>
  <si>
    <t>w otoczeniu jest alternatywa parkingowa</t>
  </si>
  <si>
    <t>wprowadzić miejsca do gry i do wypoczynku;"miałam malucha, a to sobie od razu kupiłam garaż"</t>
  </si>
  <si>
    <t>jest więcej przestrzeni dla pieszych, jest czyste powietrze (mniej spalin)</t>
  </si>
  <si>
    <t>nie trzeba się oglądać; nie ma wyścigów;nie ma hałasu</t>
  </si>
  <si>
    <t>odsłonięty jest widok na plac i na ratusz</t>
  </si>
  <si>
    <t>dodać zieleń; zmienić funkcję - wprowadzić więcej gastronomii; wprowadzić ławki; "żeby stare miasto wyglądało jak stare miasto - deptaki, zamknięty w ogóle plac"</t>
  </si>
  <si>
    <t>Za dużo samochodów.
Cisza.
Estetyka.</t>
  </si>
  <si>
    <t>Bezpiecznie
dla pieszych.</t>
  </si>
  <si>
    <t>Zamknąć</t>
  </si>
  <si>
    <t>Koniec z samochodami.
Jest dużo miejsc dla samochodów
w okolicy.</t>
  </si>
  <si>
    <t>Jak na rynku.
Estetycznie.
Zlikwidować bruk.
Wprowadzić zieleń.
Ławki.
Kwiaty</t>
  </si>
  <si>
    <t>tel. 500 106 457</t>
  </si>
  <si>
    <t>Trudno dojechać.
Potrzebuję dowieźć jedzenie dla siostry.</t>
  </si>
  <si>
    <t>Latem będzie chłodniej</t>
  </si>
  <si>
    <t xml:space="preserve">Zieleń w środku.
Duże drzewa.
Trawa.
Łąki kwiatowe.
Ławeczki.
Uporządkować śmietniki.
Ratusz na cele kulturalne.
</t>
  </si>
  <si>
    <t>tel. 89 646 26 29</t>
  </si>
  <si>
    <t>nie można dojechać do lokalu</t>
  </si>
  <si>
    <t>w grę wchodzi tylko powrót do stanu poprzedniego</t>
  </si>
  <si>
    <t>Mniej samochodów.
Bezpieczniej.</t>
  </si>
  <si>
    <t>Bezpieczniej, 
bo mniej
samochodów.
Jest ciszej.
Więcej miejsca na chodniku.</t>
  </si>
  <si>
    <t>Możliwe uciążliwości dla sklepów.
Mniej miejsc dla klientów.</t>
  </si>
  <si>
    <t>Im mniej samochodów tym lepiej.
Więcej miejsca dla zieleni.</t>
  </si>
  <si>
    <t>Wycinka drzew
 była niepotrzebna.</t>
  </si>
  <si>
    <t>tel. 661 637 031</t>
  </si>
  <si>
    <t>zmniejszyć ruch, ciszej dla mieszkańców, bezpieczniej jest chodzić</t>
  </si>
  <si>
    <t>łatwiej się poruszać</t>
  </si>
  <si>
    <t>cisza i spokój dla mieszkańców</t>
  </si>
  <si>
    <t>środek placu zmienić w zieleń, drzewa, ograniczyć ruch (nie całkiem), teraz ciezko dla dzieci - nie ma miejsca do zabawy</t>
  </si>
  <si>
    <t>gablota przy zamku</t>
  </si>
  <si>
    <t>Uciążliwość z przejazdem
do wiaduktu.
Zdurnowacenie.</t>
  </si>
  <si>
    <t>Nie można przejechać
samochodem do wiaduktu.
Nic nie zmieniać.</t>
  </si>
  <si>
    <t>Zachować 
parkingi.</t>
  </si>
  <si>
    <t>Wynieść betonowe donice.
Usunąć 1/3 betonu i posadzić zieleń.
Zieleń. Projekt zamówić w firmie Art Mar.
Zlikwidować kładkę, Sprzedać na złom.
Dobry projektant.
Posadzić hortensje doniczkowe.</t>
  </si>
  <si>
    <t>tel. 601 922 116</t>
  </si>
  <si>
    <t>e, g</t>
  </si>
  <si>
    <t>Cisza, bezpieznie można
zrobić fajne m-ce 
do odpoczynku.</t>
  </si>
  <si>
    <t xml:space="preserve">Swobodnie można
się poruszać. </t>
  </si>
  <si>
    <t>więcej przestrzeni, mniej samochodów, lepiej się chodzi</t>
  </si>
  <si>
    <t>brak, za krótko</t>
  </si>
  <si>
    <t>więcej miejsca dla pieszych, ciszej</t>
  </si>
  <si>
    <t>więcej zieleni, mniej betonu, mniej miejsc do parkowania</t>
  </si>
  <si>
    <t>ela.l18@wp.pl</t>
  </si>
  <si>
    <t>plac powinien służyć mieszkańcom do wypoczynku, samochody parkują na chodniku i nie ma jak przejść</t>
  </si>
  <si>
    <t>łatwiej dotrzeć do sklepów, ciszej jest</t>
  </si>
  <si>
    <t xml:space="preserve">można wszędzie dotrzeć, </t>
  </si>
  <si>
    <t>więcej miejsc do odpoczynku dla osób starszych, więcej zieleni</t>
  </si>
  <si>
    <t>508524098 Jaroszewska Elżbieta</t>
  </si>
  <si>
    <t>e, h</t>
  </si>
  <si>
    <t>wizyta w bibliotece</t>
  </si>
  <si>
    <t>mogą pojawić się problemy z dostawami</t>
  </si>
  <si>
    <t>brak miejsc postojowych dla różnych grup; brak miejsca dla osób niepełnosprawnych</t>
  </si>
  <si>
    <t>wymusić rotację - wprowadzić strefę ograniczonego postoju; wprowadzić więcej zieleni</t>
  </si>
  <si>
    <t>jest ciszej</t>
  </si>
  <si>
    <t>utrudnienia dla prowadzących działalnośc gospodarczą</t>
  </si>
  <si>
    <t>jest miejsce do innych aktywności</t>
  </si>
  <si>
    <t xml:space="preserve">W części węższej (przy fontannie) pozostawić parkowanie, umozliwić przejazd samochodów, część przy ratuszu przeznaczyć na zieleń i ławeczki dla mieszkańców i turystów </t>
  </si>
  <si>
    <t>zmniejszenie samochodów na placu, bezpiecznie, pusto i ładnie, tworzy się rynek</t>
  </si>
  <si>
    <t>dostawy są zorganizowane, wszędzie można dojść</t>
  </si>
  <si>
    <t>bezpieczniej</t>
  </si>
  <si>
    <t>zmotoryzowani narzekają</t>
  </si>
  <si>
    <t>można zamknąć na stałe</t>
  </si>
  <si>
    <t>umozliwić przejazd ul. Pułaskiego na wprost</t>
  </si>
  <si>
    <t>Jest za dużo betonu.
Może będzie więcej zieleni.</t>
  </si>
  <si>
    <t>Mało zieleni</t>
  </si>
  <si>
    <t>Pusto teraz.
Dużo miejsca</t>
  </si>
  <si>
    <t xml:space="preserve">Pan podpisał listę 
ponieważ nie chce być
w konflikcie
ze sprzedawcami </t>
  </si>
  <si>
    <t>Ograniczać miejsca
parkingowe, wykorzystać miejsca na zieleń.</t>
  </si>
  <si>
    <t xml:space="preserve">Zostawić część miejsca
np. Wzdlóż chodników. </t>
  </si>
  <si>
    <t>Zieleń w mieście
jest do poprawy.
Miasto słabo zajmuje się drzewami
Niepotrzebnie wycina się niektóre drzewa.</t>
  </si>
  <si>
    <t>Nie ma gdzie
 zaparkować.</t>
  </si>
  <si>
    <t>Upadną firmy.</t>
  </si>
  <si>
    <t>Utrudnienie dla mieszkańców
i przedsiębiorców.</t>
  </si>
  <si>
    <t>Plac wewnętrzny zazielenić.
Poruszanie samochodem-przywrócić. 
Nie zmiejszać miejsc parkingowych.
Drzewa, minipark.</t>
  </si>
  <si>
    <t>tel. 604 554 779</t>
  </si>
  <si>
    <t>Fizyczne ograniczenie ruchu do 20/h.
Koniecznie dojazd dla straży i służb.</t>
  </si>
  <si>
    <t>Nie może być samochodów na chodniku.
Utrudnia sprzątanie.</t>
  </si>
  <si>
    <t>Cisza.
Możliwość wprowadzenia zieleni.
Są parkingi w okolicy.</t>
  </si>
  <si>
    <t>Rzadko bywa Straż Miejska i Policja.</t>
  </si>
  <si>
    <t>Dbałość o przestrzeń.
(o balkony)
Zadrzewić żeby ochłodzić.
Za dużo betonu.
(Teraz jest za późno, odbetonować i zazielenić)</t>
  </si>
  <si>
    <t>Za mało koszy na śmieci.
Trzeba bardziej dbać o porządek.</t>
  </si>
  <si>
    <t>Żabka- długie godziny otwracia.
Fontannę uruchomić i pokazać (nie korzystają ludzie, bo nie ma cienia, nie ma gdzie odpocząć)</t>
  </si>
  <si>
    <t>tel. 511 123 009</t>
  </si>
  <si>
    <t>Można dojechać od tyłu budynku,
będzie miejsce na zieleń dla odpoczynku mieszkańców</t>
  </si>
  <si>
    <t>Mniej samochodów, 
nie ma złych uwag</t>
  </si>
  <si>
    <t>Cicho będzie,
Nie będzie tak głośno,
Będzie można zrobić zieleń.</t>
  </si>
  <si>
    <t>Zapewnić 
dojazd dla służb</t>
  </si>
  <si>
    <t>Wrócić do betonu,
Zdjąć beton</t>
  </si>
  <si>
    <t>Uwolnić chodniki</t>
  </si>
  <si>
    <t>Można wprowadzić
czasowy postój</t>
  </si>
  <si>
    <t>Nie było tylu parkingów,
Żeby dostawy mogły dojeżdżać,
Jest dużo miejsc wolnych w okolicy do parkowania,
brakuje policji na placu ( a łamane są przepisy)</t>
  </si>
  <si>
    <t>tel. 792 031 306</t>
  </si>
  <si>
    <t>odsłonięcie widoku na plac; już nie ma problemów z widocznością na skrzyżowaniach (wcześniej samochody stawiane były na skrzyżowaniu); mniejszy hałas i zanieczyszczenie powietrza</t>
  </si>
  <si>
    <t>zlikwidowanie nielegalnego parkowania na skrzyżowaniach; ograniczenie ruchu tranzytowego przez plac</t>
  </si>
  <si>
    <t>należy wprowadzić strefę zamieszkania, jeżeli wróci ruchu</t>
  </si>
  <si>
    <t>odsłonięcie chodników przy sklepach, które wcześniej były zajęte przez nielegalnie zaparkowanie auta</t>
  </si>
  <si>
    <t>należy wyznaczyć miejsca dla dostaw, żeby były realizowane tylko na specjalnie do tego przygotowanych miejscach</t>
  </si>
  <si>
    <t>"jak będzie dobry towar, to przyjdą; to nie odległość od parkingu decyduje"</t>
  </si>
  <si>
    <t>plac Tysiąclecia 1/17</t>
  </si>
  <si>
    <t>b, f</t>
  </si>
  <si>
    <t>wszystko jest ok, należy tylko zadbać o alternatywę parkingową; rozmówca nie zgadza się stanowczo na SPP;plac powinien stac się rynkiem miejskim - restauracje i kawiarnie, zakaz ruchu, działania animacyjne  wydarzenia miejskie</t>
  </si>
  <si>
    <t>Utrudnienie w szukaniu
miejsca.</t>
  </si>
  <si>
    <t>Spokój dla mieszkańców</t>
  </si>
  <si>
    <t>Osoby dojeżdżające
muszą szukać miejsca w okolicy.</t>
  </si>
  <si>
    <t>Miejsce dla
mieszkańców.</t>
  </si>
  <si>
    <t>Trzeba się nauczyć
nowej organizacji.</t>
  </si>
  <si>
    <t>Możliwość przejazdu.
Wywalić kostkę brukową.
Wprowadzić zieleń.
Niewykorzystany teren.
Zrobić żeby było przyjemnie, miło, dużo starszych osób.
Pierszeństwo wypowiedzi mają mieszkańcy.</t>
  </si>
  <si>
    <t>wzrost bezpieczeństwa pieszych, jest ładniej bo nie ma aut, bardzo mi się podoba koncepcja</t>
  </si>
  <si>
    <t>więcej miejsc alternatywnego parkowania</t>
  </si>
  <si>
    <t>mniej zanieczyszczeń, więcej ludzi, ciszej</t>
  </si>
  <si>
    <t>potrzeba więcej alternatywnych miejsc parkowania</t>
  </si>
  <si>
    <t>mniej samochodów, większe bezpieczęństwo pieszych</t>
  </si>
  <si>
    <t>wyznaczyć dostawy w określonych godzinach</t>
  </si>
  <si>
    <t>dużo miejsca, ciszej</t>
  </si>
  <si>
    <t>brak mozliwości przejazdu samochodem</t>
  </si>
  <si>
    <t>więcej zieleni, zabrać kilka miejsc parkingowych, więcej miejsc parkingowych dla osób niepełnosprawnych</t>
  </si>
  <si>
    <t>ciszej, więcej przestrzeni</t>
  </si>
  <si>
    <t>mniejszy ruch, ciszej</t>
  </si>
  <si>
    <t>zieleń, zlikwidować beton</t>
  </si>
  <si>
    <t>nie ma gdzie parkować, wybrano zły termin (dlaczego nie w lato, gdy są turyści?)</t>
  </si>
  <si>
    <t>problem z zabraniem osoby starszej do lekarza; nagonka straży miejskiej</t>
  </si>
  <si>
    <t>wprowadzić strefę zamieszkania, ale zachować przejezdność</t>
  </si>
  <si>
    <t>ludzie stawiają samochody, gdzie popadnie</t>
  </si>
  <si>
    <t>powinien wrócić stan poprzedni, po 16:00 powinny być parkingi rezerwowane tylko dla mieszkańców (miejsce powinno być przypisane do numeru rejestracyjnego poajzdu)</t>
  </si>
  <si>
    <t>problemem jest parkowanie turystów; należy zapewnić parkingi przy imprezach; zastrzeżenia rozmówcy budzi brak konsultacji z mieszkańcami; na placu nie należy prowadzić żadnych imprez i animacji - ludzie potrzebują spokoju</t>
  </si>
  <si>
    <t>klienci nie dojadą do lokali</t>
  </si>
  <si>
    <t>zamkną się działalności</t>
  </si>
  <si>
    <t>spadnie liczba klientów</t>
  </si>
  <si>
    <t>w grę wchodzi tylko powrót do stanu poprzedniego;należy wprowadzić więcej zieleni</t>
  </si>
  <si>
    <t>biuro@wlasnem.com.pl</t>
  </si>
  <si>
    <t>brak parkingów, brak przejazdu</t>
  </si>
  <si>
    <t xml:space="preserve">brak, </t>
  </si>
  <si>
    <t>brak parkingu, inne parkingi zapełnione</t>
  </si>
  <si>
    <t>więcej zieleni, mniej betonu</t>
  </si>
  <si>
    <t>kasiamultykin@wp.pl</t>
  </si>
  <si>
    <t>cisza, lepiej jak mniej samochodów, bezpieczeństwo</t>
  </si>
  <si>
    <t>brak minusów</t>
  </si>
  <si>
    <t>całkowicie wyłączyć parkowanie, przestrzeń do wykorzystania dla dzieci</t>
  </si>
  <si>
    <t>więcej zieleni, drzewa (niekoniecznie duże), można wykorzystać przestrzeń dla innych celów - cos dla dzieci</t>
  </si>
  <si>
    <t>zmniejszenie hałasu</t>
  </si>
  <si>
    <t>odsłonięcie przestrzeni publicznej (kwestie architektoniczne i estetyczne)</t>
  </si>
  <si>
    <t>zwiększenie bezpieczeństwa pieszych</t>
  </si>
  <si>
    <t>zapewnienie swobody ruchu pieszego</t>
  </si>
  <si>
    <t>podniesienie jakości powietrza (mniej spalin, czystsze powietrze)</t>
  </si>
  <si>
    <t>wygospodarowanie miejsca na wydarzenia</t>
  </si>
  <si>
    <t>wygospodarowanie miejsca na rozwiązania rekreacyjne i ekologiczne (np. zieleń)</t>
  </si>
  <si>
    <t>zlikwidowanie problemu nielegalnego parkowania na placu i na skrzyżowaniach</t>
  </si>
  <si>
    <t>zapewnienie łatwiejszego dojścia do lokali handlowych w północnej części placu (uwolnienie chodnika)</t>
  </si>
  <si>
    <t>wygospodarowanie dodatkowego miejsca na ogródki gastronomiczne</t>
  </si>
  <si>
    <t>ograniczenie przejazdu tranzytowego</t>
  </si>
  <si>
    <t>zapewnienie lepszych warunków dla ruchu rowerowego</t>
  </si>
  <si>
    <t>stworzenie możliwości przyjrzenia się rozwiązaniom docelowym w formie testowej</t>
  </si>
  <si>
    <t>utrudnienie dojazdu mieszkańcom, którzy muszą korzystać z samochodu (np. dowozić osoby starsze i niepełnosprawne, małe dzieci, ciężkie zakupy) oraz klientom usług</t>
  </si>
  <si>
    <t>pogłębienie istniejącego deficytu miejsc postojowych i utrudnienie parkowania różnym grupom obecnych użytkowników</t>
  </si>
  <si>
    <t>przenoszenie się ruchu i parkowania w inne miejsca w otoczeniu placu, które nie są dostosowane do tej funkcji</t>
  </si>
  <si>
    <t>utrudnienia przejazdu przez plac w celu skrócenia drogi</t>
  </si>
  <si>
    <t>utrudnienie ruchu dostawczego</t>
  </si>
  <si>
    <t>ujawnienie braku zieleni, brak rozwiązań w tym zakresie w trakcie testów</t>
  </si>
  <si>
    <t>pogłębienie problemu nielegalnego parkowania</t>
  </si>
  <si>
    <t>prowadzenie testów za krótko i w złym terminie, bez uprzednich konsultacji</t>
  </si>
  <si>
    <t>rozwiązania ogólne</t>
  </si>
  <si>
    <t>utrzymanie organizacji ruchu sprzed testów</t>
  </si>
  <si>
    <t>ograniczenie dostępu wyłącznie do wybranej grupy (mieszkańcy, przedsiębiorcy czy dostawcy)</t>
  </si>
  <si>
    <t>wprowadzenie strefy zamieszkania lub innego ograniczenia prędkości</t>
  </si>
  <si>
    <t>wdrożenie na stałe ograniczeń w zakresie ruchu i parkowania z czasu eksperymentu</t>
  </si>
  <si>
    <t>ograniczenie czasu dostaw</t>
  </si>
  <si>
    <t>ruch samochodowy</t>
  </si>
  <si>
    <t>przywrócenie pełnej przejezdności</t>
  </si>
  <si>
    <t>jeżeli plac ma być zamykany dla ruchu, to tylko czasowo (z okazji imprez lub w weekend)</t>
  </si>
  <si>
    <t>jeżeli plac ma być zamknięty dla ruchu, to tylko częściowo</t>
  </si>
  <si>
    <t>utrzymanie funkcji parkingowej, w razie potrzeby ograniczenie liczby miejsc (np. wykluczenie parkowania wewnątrz placu)</t>
  </si>
  <si>
    <t>zachowanie liczby miejsc postojowych, ale wymuszenie rotacji pojazdów (POR lub SPP)</t>
  </si>
  <si>
    <t>zwiększenie liczby dostępnych miejsc postojowych</t>
  </si>
  <si>
    <t>wprowadzenie alternatywnych rozwiązań parkingowych w przypadku utrzymywania ograniczeń</t>
  </si>
  <si>
    <t>utrzymanie rozwiązań parkingowych w formie sprzed testów</t>
  </si>
  <si>
    <t>zwiększenie liczby stanowisk dla osób niepełnosprawnych, zmiana ich lokalizacji</t>
  </si>
  <si>
    <t>wyznaczenie miejsc dla dostaw</t>
  </si>
  <si>
    <t>ruch pieszy</t>
  </si>
  <si>
    <t>poszerzenie przestrzeni dla pieszych w północnej części placu</t>
  </si>
  <si>
    <t>wyniesienie chodników nad powierzchnię jezdni</t>
  </si>
  <si>
    <t>projektowanie urbanistyczne</t>
  </si>
  <si>
    <t>wprowadzenie dodatkowej zieleni, przede wszystkim drzew</t>
  </si>
  <si>
    <t>umeblowanie placu, dostawienie ławek i koszy</t>
  </si>
  <si>
    <t>wprowadzenie infrastruktury rekreacyjnej dla dzieci</t>
  </si>
  <si>
    <t>zmiana estetyki architektonicznej nawierzchni i pierzei placowych</t>
  </si>
  <si>
    <t>zaprojektowanie ciągów przestrzeni publicznych łączących plac z nabrzeżem jeziora</t>
  </si>
  <si>
    <t>wprowadzenie tablic informujących o historii placu</t>
  </si>
  <si>
    <t>funkcje placu</t>
  </si>
  <si>
    <t>wspieranie zmian funkcjonalnych placu i rozwoju gastronomii</t>
  </si>
  <si>
    <t>realizowanie tymczasowych działań kulturalnych i handlowych w przestrzeni placu</t>
  </si>
  <si>
    <t>metodyka pracy</t>
  </si>
  <si>
    <t>przygotowanie obszarowego projektu uspokojenia ruchu (i w ramach tego wizji zmian na placu)</t>
  </si>
  <si>
    <t>stopniowe wprowadzanie zmian</t>
  </si>
  <si>
    <t>prowadzenie testów w wydłużonej formie</t>
  </si>
  <si>
    <t>Liczba z Pyt. 2</t>
  </si>
  <si>
    <t>wiek rozmówców</t>
  </si>
  <si>
    <t>mniej niż 18 lat</t>
  </si>
  <si>
    <t>18-30 lat</t>
  </si>
  <si>
    <t>Suma całkowita</t>
  </si>
  <si>
    <t>31-45 lat</t>
  </si>
  <si>
    <t>46-65 lat</t>
  </si>
  <si>
    <t>więcej niż 65 lat</t>
  </si>
  <si>
    <t>płec rozmówców</t>
  </si>
  <si>
    <t>kobieta</t>
  </si>
  <si>
    <t>mężczyzna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</si>
</sst>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b/>
      <sz val="10.0"/>
      <color theme="1"/>
      <name val="Arial"/>
    </font>
    <font/>
    <font>
      <sz val="11.0"/>
      <color theme="1"/>
      <name val="Calibri"/>
    </font>
    <font>
      <sz val="10.0"/>
      <color theme="1"/>
      <name val="Arial"/>
    </font>
    <font>
      <u/>
      <sz val="11.0"/>
      <color theme="10"/>
      <name val="Calibri"/>
    </font>
    <font>
      <sz val="11.0"/>
      <color theme="1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i/>
      <sz val="11.0"/>
      <color theme="1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FFD965"/>
        <bgColor rgb="FFFFD965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9CC2E5"/>
        <bgColor rgb="FF9CC2E5"/>
      </patternFill>
    </fill>
    <fill>
      <patternFill patternType="solid">
        <fgColor rgb="FFA5A5A5"/>
        <bgColor rgb="FFA5A5A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FF0000"/>
        <bgColor rgb="FFFF0000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13">
    <border/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2" fontId="1" numFmtId="0" xfId="0" applyAlignment="1" applyBorder="1" applyFill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2" fillId="3" fontId="1" numFmtId="0" xfId="0" applyAlignment="1" applyBorder="1" applyFill="1" applyFont="1">
      <alignment horizontal="center" vertical="center"/>
    </xf>
    <xf borderId="2" fillId="4" fontId="1" numFmtId="0" xfId="0" applyAlignment="1" applyBorder="1" applyFill="1" applyFont="1">
      <alignment horizontal="center" vertical="center"/>
    </xf>
    <xf borderId="2" fillId="5" fontId="1" numFmtId="0" xfId="0" applyAlignment="1" applyBorder="1" applyFill="1" applyFont="1">
      <alignment horizontal="center" vertical="center"/>
    </xf>
    <xf borderId="5" fillId="6" fontId="1" numFmtId="0" xfId="0" applyAlignment="1" applyBorder="1" applyFill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7" fillId="0" fontId="3" numFmtId="0" xfId="0" applyBorder="1" applyFont="1"/>
    <xf borderId="8" fillId="7" fontId="1" numFmtId="0" xfId="0" applyAlignment="1" applyBorder="1" applyFill="1" applyFont="1">
      <alignment horizontal="center" vertical="center"/>
    </xf>
    <xf borderId="9" fillId="7" fontId="1" numFmtId="0" xfId="0" applyAlignment="1" applyBorder="1" applyFont="1">
      <alignment horizontal="center" vertical="center"/>
    </xf>
    <xf borderId="9" fillId="8" fontId="1" numFmtId="0" xfId="0" applyAlignment="1" applyBorder="1" applyFill="1" applyFont="1">
      <alignment horizontal="center" vertical="center"/>
    </xf>
    <xf borderId="10" fillId="7" fontId="1" numFmtId="0" xfId="0" applyAlignment="1" applyBorder="1" applyFont="1">
      <alignment horizontal="center" vertical="center"/>
    </xf>
    <xf borderId="8" fillId="9" fontId="1" numFmtId="0" xfId="0" applyAlignment="1" applyBorder="1" applyFill="1" applyFont="1">
      <alignment horizontal="center" vertical="center"/>
    </xf>
    <xf borderId="10" fillId="9" fontId="1" numFmtId="0" xfId="0" applyAlignment="1" applyBorder="1" applyFont="1">
      <alignment horizontal="center" vertical="center"/>
    </xf>
    <xf borderId="8" fillId="10" fontId="1" numFmtId="0" xfId="0" applyAlignment="1" applyBorder="1" applyFill="1" applyFont="1">
      <alignment horizontal="center" vertical="center"/>
    </xf>
    <xf borderId="9" fillId="10" fontId="1" numFmtId="0" xfId="0" applyAlignment="1" applyBorder="1" applyFont="1">
      <alignment horizontal="center" vertical="center"/>
    </xf>
    <xf borderId="10" fillId="10" fontId="1" numFmtId="0" xfId="0" applyAlignment="1" applyBorder="1" applyFont="1">
      <alignment horizontal="center" vertical="center"/>
    </xf>
    <xf borderId="8" fillId="11" fontId="1" numFmtId="0" xfId="0" applyAlignment="1" applyBorder="1" applyFill="1" applyFont="1">
      <alignment horizontal="center" vertical="center"/>
    </xf>
    <xf borderId="9" fillId="11" fontId="1" numFmtId="0" xfId="0" applyAlignment="1" applyBorder="1" applyFont="1">
      <alignment horizontal="center" vertical="center"/>
    </xf>
    <xf borderId="10" fillId="11" fontId="1" numFmtId="0" xfId="0" applyAlignment="1" applyBorder="1" applyFont="1">
      <alignment horizontal="center" vertical="center"/>
    </xf>
    <xf borderId="5" fillId="12" fontId="1" numFmtId="0" xfId="0" applyAlignment="1" applyBorder="1" applyFill="1" applyFont="1">
      <alignment horizontal="center" vertical="center"/>
    </xf>
    <xf borderId="11" fillId="0" fontId="3" numFmtId="0" xfId="0" applyBorder="1" applyFont="1"/>
    <xf borderId="8" fillId="7" fontId="4" numFmtId="0" xfId="0" applyAlignment="1" applyBorder="1" applyFont="1">
      <alignment horizontal="center" vertical="center"/>
    </xf>
    <xf borderId="9" fillId="7" fontId="4" numFmtId="0" xfId="0" applyAlignment="1" applyBorder="1" applyFont="1">
      <alignment horizontal="center" vertical="center"/>
    </xf>
    <xf borderId="9" fillId="8" fontId="4" numFmtId="0" xfId="0" applyAlignment="1" applyBorder="1" applyFont="1">
      <alignment horizontal="center" vertical="center"/>
    </xf>
    <xf borderId="10" fillId="7" fontId="4" numFmtId="0" xfId="0" applyAlignment="1" applyBorder="1" applyFont="1">
      <alignment horizontal="center" vertical="center"/>
    </xf>
    <xf borderId="8" fillId="9" fontId="4" numFmtId="0" xfId="0" applyAlignment="1" applyBorder="1" applyFont="1">
      <alignment horizontal="center" vertical="center"/>
    </xf>
    <xf borderId="10" fillId="9" fontId="4" numFmtId="0" xfId="0" applyAlignment="1" applyBorder="1" applyFont="1">
      <alignment horizontal="center" vertical="center"/>
    </xf>
    <xf borderId="8" fillId="10" fontId="4" numFmtId="0" xfId="0" applyAlignment="1" applyBorder="1" applyFont="1">
      <alignment horizontal="center" vertical="center"/>
    </xf>
    <xf borderId="9" fillId="10" fontId="4" numFmtId="0" xfId="0" applyAlignment="1" applyBorder="1" applyFont="1">
      <alignment horizontal="center" vertical="center"/>
    </xf>
    <xf borderId="10" fillId="10" fontId="4" numFmtId="0" xfId="0" applyAlignment="1" applyBorder="1" applyFont="1">
      <alignment horizontal="center" vertical="center"/>
    </xf>
    <xf borderId="8" fillId="11" fontId="4" numFmtId="0" xfId="0" applyAlignment="1" applyBorder="1" applyFont="1">
      <alignment horizontal="center" vertical="center"/>
    </xf>
    <xf borderId="9" fillId="11" fontId="4" numFmtId="0" xfId="0" applyAlignment="1" applyBorder="1" applyFont="1">
      <alignment horizontal="center" vertical="center"/>
    </xf>
    <xf borderId="10" fillId="11" fontId="4" numFmtId="0" xfId="0" applyAlignment="1" applyBorder="1" applyFont="1">
      <alignment horizontal="center" vertical="center"/>
    </xf>
    <xf borderId="5" fillId="12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vertical="center"/>
    </xf>
    <xf borderId="9" fillId="7" fontId="4" numFmtId="0" xfId="0" applyAlignment="1" applyBorder="1" applyFont="1">
      <alignment horizontal="center" shrinkToFit="0" vertical="center" wrapText="1"/>
    </xf>
    <xf borderId="9" fillId="8" fontId="4" numFmtId="0" xfId="0" applyAlignment="1" applyBorder="1" applyFont="1">
      <alignment horizontal="center" shrinkToFit="0" vertical="center" wrapText="1"/>
    </xf>
    <xf borderId="10" fillId="7" fontId="4" numFmtId="0" xfId="0" applyAlignment="1" applyBorder="1" applyFont="1">
      <alignment horizontal="center" shrinkToFit="0" vertical="center" wrapText="1"/>
    </xf>
    <xf borderId="8" fillId="9" fontId="4" numFmtId="0" xfId="0" applyAlignment="1" applyBorder="1" applyFont="1">
      <alignment horizontal="center" shrinkToFit="0" vertical="center" wrapText="1"/>
    </xf>
    <xf borderId="10" fillId="9" fontId="4" numFmtId="0" xfId="0" applyAlignment="1" applyBorder="1" applyFont="1">
      <alignment horizontal="center" shrinkToFit="0" vertical="center" wrapText="1"/>
    </xf>
    <xf borderId="8" fillId="10" fontId="4" numFmtId="0" xfId="0" applyAlignment="1" applyBorder="1" applyFont="1">
      <alignment horizontal="center" shrinkToFit="0" vertical="center" wrapText="1"/>
    </xf>
    <xf borderId="9" fillId="10" fontId="4" numFmtId="0" xfId="0" applyAlignment="1" applyBorder="1" applyFont="1">
      <alignment horizontal="center" shrinkToFit="0" vertical="center" wrapText="1"/>
    </xf>
    <xf borderId="10" fillId="10" fontId="4" numFmtId="0" xfId="0" applyAlignment="1" applyBorder="1" applyFont="1">
      <alignment horizontal="center" shrinkToFit="0" vertical="center" wrapText="1"/>
    </xf>
    <xf borderId="8" fillId="11" fontId="4" numFmtId="0" xfId="0" applyAlignment="1" applyBorder="1" applyFont="1">
      <alignment horizontal="center" shrinkToFit="0" vertical="center" wrapText="1"/>
    </xf>
    <xf borderId="9" fillId="11" fontId="4" numFmtId="0" xfId="0" applyAlignment="1" applyBorder="1" applyFont="1">
      <alignment horizontal="center" shrinkToFit="0" vertical="center" wrapText="1"/>
    </xf>
    <xf borderId="10" fillId="11" fontId="4" numFmtId="0" xfId="0" applyAlignment="1" applyBorder="1" applyFont="1">
      <alignment horizontal="center" shrinkToFit="0" vertical="center" wrapText="1"/>
    </xf>
    <xf borderId="5" fillId="12" fontId="4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6" fillId="0" fontId="4" numFmtId="3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horizontal="center" vertical="center"/>
    </xf>
    <xf borderId="12" fillId="12" fontId="4" numFmtId="0" xfId="0" applyAlignment="1" applyBorder="1" applyFont="1">
      <alignment horizontal="center" shrinkToFit="0" vertical="center" wrapText="1"/>
    </xf>
    <xf borderId="9" fillId="9" fontId="4" numFmtId="0" xfId="0" applyAlignment="1" applyBorder="1" applyFont="1">
      <alignment horizontal="center" shrinkToFit="0" vertical="center" wrapText="1"/>
    </xf>
    <xf borderId="9" fillId="13" fontId="4" numFmtId="0" xfId="0" applyAlignment="1" applyBorder="1" applyFill="1" applyFont="1">
      <alignment horizontal="left" readingOrder="0" shrinkToFit="0" vertical="center" wrapText="1"/>
    </xf>
    <xf borderId="9" fillId="14" fontId="4" numFmtId="0" xfId="0" applyAlignment="1" applyBorder="1" applyFill="1" applyFont="1">
      <alignment horizontal="left" readingOrder="0" shrinkToFit="0" vertical="center" wrapText="1"/>
    </xf>
    <xf borderId="9" fillId="15" fontId="4" numFmtId="0" xfId="0" applyAlignment="1" applyBorder="1" applyFill="1" applyFont="1">
      <alignment horizontal="left" readingOrder="0" shrinkToFit="0" vertical="center" wrapText="1"/>
    </xf>
    <xf borderId="9" fillId="16" fontId="4" numFmtId="0" xfId="0" applyAlignment="1" applyBorder="1" applyFill="1" applyFont="1">
      <alignment horizontal="left" readingOrder="0" shrinkToFit="0" vertical="center" wrapText="1"/>
    </xf>
    <xf borderId="9" fillId="17" fontId="7" numFmtId="0" xfId="0" applyAlignment="1" applyBorder="1" applyFill="1" applyFont="1">
      <alignment horizontal="left" readingOrder="0" shrinkToFit="0" wrapText="1"/>
    </xf>
    <xf borderId="9" fillId="17" fontId="8" numFmtId="0" xfId="0" applyAlignment="1" applyBorder="1" applyFont="1">
      <alignment horizontal="left" readingOrder="0" shrinkToFit="0" wrapText="1"/>
    </xf>
    <xf borderId="9" fillId="17" fontId="9" numFmtId="0" xfId="0" applyAlignment="1" applyBorder="1" applyFont="1">
      <alignment horizontal="left" readingOrder="0" shrinkToFit="0" vertical="bottom" wrapText="1"/>
    </xf>
    <xf borderId="9" fillId="17" fontId="10" numFmtId="0" xfId="0" applyAlignment="1" applyBorder="1" applyFont="1">
      <alignment horizontal="left" readingOrder="0" shrinkToFit="0" vertical="bottom" wrapText="1"/>
    </xf>
    <xf borderId="0" fillId="0" fontId="3" numFmtId="0" xfId="0" applyFont="1"/>
    <xf borderId="0" fillId="0" fontId="11" numFmtId="0" xfId="0" applyFont="1"/>
    <xf borderId="0" fillId="0" fontId="3" numFmtId="0" xfId="0" applyAlignment="1" applyFont="1">
      <alignment horizontal="left"/>
    </xf>
    <xf borderId="0" fillId="0" fontId="12" numFmtId="0" xfId="0" applyFont="1"/>
    <xf borderId="0" fillId="0" fontId="3" numFmtId="9" xfId="0" applyFont="1" applyNumberFormat="1"/>
    <xf borderId="0" fillId="0" fontId="13" numFmtId="0" xfId="0" applyFont="1"/>
    <xf borderId="0" fillId="0" fontId="13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0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3000">
                <a:solidFill>
                  <a:schemeClr val="accent4"/>
                </a:solidFill>
                <a:latin typeface="Roboto"/>
              </a:defRPr>
            </a:pPr>
            <a:r>
              <a:rPr b="0" sz="3000">
                <a:solidFill>
                  <a:schemeClr val="accent4"/>
                </a:solidFill>
                <a:latin typeface="Roboto"/>
              </a:rPr>
              <a:t>wiek rozmówców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wykresy!$I$9</c:f>
            </c:strRef>
          </c:tx>
          <c:dPt>
            <c:idx val="0"/>
            <c:spPr>
              <a:solidFill>
                <a:srgbClr val="9CC2E5"/>
              </a:solidFill>
            </c:spPr>
          </c:dPt>
          <c:dPt>
            <c:idx val="1"/>
            <c:spPr>
              <a:solidFill>
                <a:srgbClr val="F4B083"/>
              </a:solidFill>
            </c:spPr>
          </c:dPt>
          <c:dPt>
            <c:idx val="2"/>
            <c:spPr>
              <a:solidFill>
                <a:srgbClr val="D8D8D8"/>
              </a:solidFill>
            </c:spPr>
          </c:dPt>
          <c:dPt>
            <c:idx val="3"/>
            <c:spPr>
              <a:solidFill>
                <a:srgbClr val="FEF2CB"/>
              </a:solidFill>
            </c:spPr>
          </c:dPt>
          <c:dPt>
            <c:idx val="4"/>
            <c:spPr>
              <a:solidFill>
                <a:srgbClr val="E2EFD9"/>
              </a:solidFill>
            </c:spPr>
          </c:dPt>
          <c:dLbls>
            <c:dLbl>
              <c:idx val="2"/>
              <c:txPr>
                <a:bodyPr/>
                <a:lstStyle/>
                <a:p>
                  <a:pPr lvl="0">
                    <a:defRPr b="1"/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wykresy!$G$10:$G$14</c:f>
            </c:strRef>
          </c:cat>
          <c:val>
            <c:numRef>
              <c:f>wykresy!$I$10:$I$14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sz="2400">
              <a:solidFill>
                <a:schemeClr val="accent4"/>
              </a:solidFill>
              <a:latin typeface="Roboto"/>
            </a:defRPr>
          </a:pPr>
        </a:p>
      </c:txPr>
    </c:legend>
    <c:plotVisOnly val="1"/>
  </c:chart>
  <c:spPr>
    <a:solidFill>
      <a:srgbClr val="FFFFFF">
        <a:alpha val="0"/>
      </a:srgbClr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3000">
                <a:solidFill>
                  <a:schemeClr val="accent4"/>
                </a:solidFill>
                <a:latin typeface="+mn-lt"/>
              </a:defRPr>
            </a:pPr>
            <a:r>
              <a:rPr b="0" sz="3000">
                <a:solidFill>
                  <a:schemeClr val="accent4"/>
                </a:solidFill>
                <a:latin typeface="+mn-lt"/>
              </a:rPr>
              <a:t>płeć rozmówców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wykresy!$I$18</c:f>
            </c:strRef>
          </c:tx>
          <c:dPt>
            <c:idx val="0"/>
            <c:spPr>
              <a:solidFill>
                <a:srgbClr val="9CC2E5"/>
              </a:solidFill>
            </c:spPr>
          </c:dPt>
          <c:dPt>
            <c:idx val="1"/>
            <c:spPr>
              <a:solidFill>
                <a:srgbClr val="FEF2CB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wykresy!$G$19:$G$20</c:f>
            </c:strRef>
          </c:cat>
          <c:val>
            <c:numRef>
              <c:f>wykresy!$I$19:$I$20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sz="2400">
              <a:solidFill>
                <a:schemeClr val="accent4"/>
              </a:solidFill>
              <a:latin typeface="+mn-lt"/>
            </a:defRPr>
          </a:pPr>
        </a:p>
      </c:txPr>
    </c:legend>
    <c:plotVisOnly val="1"/>
  </c:chart>
  <c:spPr>
    <a:solidFill>
      <a:srgbClr val="FFFFFF">
        <a:alpha val="0"/>
      </a:srgbClr>
    </a:solidFill>
  </c:spPr>
</c:chartSpace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66675</xdr:colOff>
      <xdr:row>1</xdr:row>
      <xdr:rowOff>38100</xdr:rowOff>
    </xdr:from>
    <xdr:ext cx="5715000" cy="3533775"/>
    <xdr:graphicFrame>
      <xdr:nvGraphicFramePr>
        <xdr:cNvPr id="477306134" name="Chart 1" title="Wyk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114300</xdr:colOff>
      <xdr:row>20</xdr:row>
      <xdr:rowOff>161925</xdr:rowOff>
    </xdr:from>
    <xdr:ext cx="5715000" cy="3533775"/>
    <xdr:graphicFrame>
      <xdr:nvGraphicFramePr>
        <xdr:cNvPr id="812366278" name="Chart 2" title="Wyk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B2:R106" sheet="wyniki"/>
  </cacheSource>
  <cacheFields>
    <cacheField name="Pyt. 1" numFmtId="0">
      <sharedItems>
        <s v="[a-b]"/>
        <s v="b"/>
        <s v="a"/>
        <s v="a, b"/>
        <s v="a,b"/>
      </sharedItems>
    </cacheField>
    <cacheField name="Pyt. 2" numFmtId="0">
      <sharedItems containsBlank="1">
        <s v="[a-e]"/>
        <s v="a"/>
        <s v="b"/>
        <s v="c"/>
        <s v="d"/>
        <s v="d,e"/>
        <s v="e"/>
        <m/>
      </sharedItems>
    </cacheField>
    <cacheField name="Pyt. 3" numFmtId="0">
      <sharedItems containsBlank="1">
        <s v="[a-d]"/>
        <s v="a"/>
        <s v="d"/>
        <s v="c"/>
        <s v="b"/>
        <m/>
      </sharedItems>
    </cacheField>
    <cacheField name="Pyt. 4" numFmtId="0">
      <sharedItems containsBlank="1">
        <s v="[a-e]"/>
        <s v="a"/>
        <s v="c"/>
        <s v="b"/>
        <s v="d"/>
        <m/>
      </sharedItems>
    </cacheField>
    <cacheField name="Pyt. 5" numFmtId="0">
      <sharedItems containsBlank="1">
        <s v="[a-h]"/>
        <s v="a"/>
        <s v="c"/>
        <s v="e"/>
        <s v="a, e"/>
        <s v="a,d"/>
        <s v="d"/>
        <s v="g"/>
        <s v="b"/>
        <s v="b,d,g"/>
        <s v="e,g,h"/>
        <s v="h"/>
        <s v="a,c"/>
        <s v="b, e, g"/>
        <s v="b,e"/>
        <s v="e,g"/>
        <s v="e, g, h"/>
        <s v="e, g"/>
        <s v="e, h"/>
        <s v="b, f"/>
        <m/>
      </sharedItems>
    </cacheField>
    <cacheField name="Pyt. 5 - h" numFmtId="0">
      <sharedItems containsBlank="1">
        <s v="[tekst]"/>
        <m/>
        <s v="spacer"/>
        <s v="   "/>
        <s v="pełnomocnik przedsiębiorcy"/>
        <s v=" "/>
        <s v="parkowanie"/>
        <s v="sentyment, zainteresowanie kulturą"/>
        <s v="wizyta w bibliotece"/>
      </sharedItems>
    </cacheField>
    <cacheField name="Pyt. 6" numFmtId="0">
      <sharedItems containsBlank="1">
        <s v="[a-g]"/>
        <s v="a"/>
        <s v="a,e"/>
        <s v="d"/>
        <s v="d, e"/>
        <s v="a,d"/>
        <s v="a, b, d"/>
        <s v="d,e"/>
        <m/>
        <s v="a, d"/>
        <s v="a,b"/>
        <s v="b"/>
        <s v="a,d,e"/>
        <s v="e"/>
      </sharedItems>
    </cacheField>
    <cacheField name="Pyt. 7" numFmtId="0">
      <sharedItems containsBlank="1">
        <s v="[tekst]"/>
        <s v="więcej przestrzeni, ciszej"/>
        <s v="Ładniej wygląda.&#10;Bezpieczniej."/>
        <m/>
        <s v="ciszej, więcej miejsca, swobodny ruch"/>
        <s v="brak"/>
        <s v="cisza, więcej przestrzeni"/>
        <s v="brak "/>
        <s v="po zmianie decyzji mogą dojechać dostawcy"/>
        <s v="Ładna przestrzeń.&#10;Mniej hałasu.&#10;Czyste powietrze.&#10;Bezpieczniej."/>
        <s v="Swobodne poruszanie,&#10;ciszej."/>
        <s v="są parkingi w okolicy, jest cicho i bezpiecznie"/>
        <s v="poprawa bezpoieczeństwa pieszych, otwarta przestrzeń publiczna, większa szansa na imprezy kulturalne, zwiększenie atraktycjności turystycznej"/>
        <s v="plac lepiej wygląda (nie zasłaniają go samochody)"/>
        <s v="mniejszy ruch, ciszej, lepiej dotrzeć do punktów usługowych"/>
        <s v="Odzyskaliśmy przestrzeń, jest ciszej.&#10;Łatwiejszy dostęp dla pieszych.&#10;Możliwość przeprowadzenia zmian,"/>
        <s v="mniejsze obłożenie samochodów, ciszej"/>
        <s v="Brak samochodów.&#10;Cisza.&#10;Dużo wolnego miejsca."/>
        <s v="Zmniejszony ruch samochodowy,&#10;Mniej parkingów.&#10;Umożliwienie zazielenienia.&#10;Udostępnianie dla ruchu rowerowego."/>
        <s v="próba dla miasta, usunięcie samochodów co parkowały niepotrzebnie/niewłaściwie, próba dla mieszkańców"/>
        <s v="cisza, więcej miejsca, mniej spalin"/>
        <s v="Cisza,&#10;spokój, można przejść z wózkiem"/>
        <s v="Jest ciszej, można inaczej &#10;przestrzeń wykorzystać."/>
        <s v="Cisza, przestrzeń&#10;rewitalizacja przestrzeni&#10;bezpieczeństwo&#10;miana temperatury."/>
        <s v="więcej miejsca"/>
        <s v="Większa przestrzeń, widoczny jest plac.&#10;Brak aut."/>
        <s v="brak przejazdu"/>
        <s v="Podoba się.&#10;Jest ciszej.&#10;Mniej spalin, kurzu.&#10;Od bloków jest gorąco."/>
        <s v="brak hałasu, czysti, dużo przestrzeni"/>
        <s v="Nie ma plusów."/>
        <s v="cisza, więcej przestrzeni, mniej spalin"/>
        <s v="bezpiecznie, cicho, jest przestrzeń"/>
        <s v="odzyskana przestrzeń i widok na plac; cisza i spokój"/>
        <s v="nbrak samochodów - pokazuje potencjał tej przestrzeni; csza; czytelny kształt architektoniczny przestrzeni"/>
        <s v="więcej przestrzeni, mniej spalin, zmusza do aktywności, ciszej"/>
        <s v="mniej spalin, więcej przestrzeni, lepszy wygląd"/>
        <s v="więcej miejsca, mniej spalin, ciszej"/>
        <s v="Tylko dla tych &#10;co nie mają samochodów."/>
        <s v="Cisza,&#10;w lato gorąco i śmmierdząco.(nie wyłączają silników)"/>
        <s v="Można przywrócić jak było kiedyś.&#10;Można przejść chodnikiem.&#10;Jest bezpiecznie."/>
        <s v="cisza; wieksze bezpieczeństwo"/>
        <s v="jest więcej przestrzeni dla pieszych, jest czyste powietrze (mniej spalin)"/>
        <s v="Za dużo samochodów.&#10;Cisza.&#10;Estetyka."/>
        <s v="Mniej samochodów.&#10;Bezpieczniej."/>
        <s v="zmniejszyć ruch, ciszej dla mieszkańców, bezpieczniej jest chodzić"/>
        <s v="Cisza, bezpieznie można&#10;zrobić fajne m-ce &#10;do odpoczynku."/>
        <s v="więcej przestrzeni, mniej samochodów, lepiej się chodzi"/>
        <s v="plac powinien służyć mieszkańcom do wypoczynku, samochody parkują na chodniku i nie ma jak przejść"/>
        <s v="jest ciszej"/>
        <s v="zmniejszenie samochodów na placu, bezpiecznie, pusto i ładnie, tworzy się rynek"/>
        <s v="Jest za dużo betonu.&#10;Może będzie więcej zieleni."/>
        <s v="Fizyczne ograniczenie ruchu do 20/h.&#10;Koniecznie dojazd dla straży i służb."/>
        <s v="Można dojechać od tyłu budynku,&#10;będzie miejsce na zieleń dla odpoczynku mieszkańców"/>
        <s v="odsłonięcie widoku na plac; już nie ma problemów z widocznością na skrzyżowaniach (wcześniej samochody stawiane były na skrzyżowaniu); mniejszy hałas i zanieczyszczenie powietrza"/>
        <s v="wzrost bezpieczeństwa pieszych, jest ładniej bo nie ma aut, bardzo mi się podoba koncepcja"/>
        <s v="dużo miejsca, ciszej"/>
        <s v="ciszej, więcej przestrzeni"/>
        <s v="cisza, lepiej jak mniej samochodów, bezpieczeństwo"/>
      </sharedItems>
    </cacheField>
    <cacheField name="Pyt. 8" numFmtId="0">
      <sharedItems containsBlank="1">
        <s v="[tekst]"/>
        <s v="nie ma dojazdu, brak mozliwości zaparkowania"/>
        <s v="Dla mnie nie ma"/>
        <m/>
        <s v="parkowanie"/>
        <s v="klient nie może dojechać i parkować"/>
        <s v="brak dojazdu i mozliwości parkowania"/>
        <s v="oddziaływanie na sklepy, mało miejsc parkingowych dla mieszkańców"/>
        <s v="utrudnienia dla osób starszych, utrudnienia dla przedsiębiorców oraz dla osób z małymi dziećmi"/>
        <s v="Nie ma ruchu.&#10;Nie ma parkingów.&#10;Trudność dla sklepów."/>
        <s v="brak miejsc do parkowania dla mieszkańców"/>
        <s v="pojawienie się problemów z dowozem zakupów, osób starszych i osób niepełnosprawnych; problemy z dojazdem dla klientów"/>
        <s v="Zabranie dużej liczby&#10;miejsc postojowych w naszym &#10;mieście.&#10;Brak dojazdu do lokalnych &#10;przedsiębiorców na PT"/>
        <s v="jst mniej klientów (bo byli przeważnie z zewnątrz)"/>
        <s v="mniej klientów bo nie mają jak dojechać"/>
        <s v="Problem z ciężkimi zakupami."/>
        <s v="Obawa o kondycję firm."/>
        <s v="brak dojazdu, brak miejsc parkingowych"/>
        <s v="są złe"/>
        <s v="miejsca parkingowe - zależy mi, "/>
        <s v="poruszam się samochodem, brak parkingów, wydłużona droda"/>
        <s v="brak"/>
        <s v="zbyt krótko, dostawy w wyznaczonym miejscu"/>
        <s v="Nie ma gdzie parkować."/>
        <s v="Nie podoba mi się.&#10;Problem z dojeżdżaniem.&#10;Można uszkodzić samochód."/>
        <s v="Jest to utrudnienie &#10;dla osób&#10;prowadzących działalność"/>
        <s v="brak mozliwości wydostania się z domu osób niepełnosprawnych i starszych, sposób komunikowania się z mieszkańcami"/>
        <s v="ruch samochodowy przeniósł się w inne miejsca np. przy SP 2, utrudnienia w dowozie zakupów dla osób starszych, utrudniony dojazd do wiaduktu powodując korki w innych miejscach"/>
        <s v="Nie ma negatywnych."/>
        <s v="mniej klientów, brak zycia, brak możliwości dojazdu, zaopatrzenie nie wie jak się poruszać"/>
        <s v="Nie ma złych."/>
        <s v="pojawiły się problemy z zaparkowaniem (wyczerpała się pojemność parkingu przy Lidlu)"/>
        <s v="Trudności z dotarciem i odsnieżeniem terenu"/>
        <s v="mniejszy obrót klientów biznesowych, mniej miejsca do parkowania dla klientów, mniej miejsca do parkowania dla mieszkańców"/>
        <s v="brak mozliwości dojazdu"/>
        <s v="brak możliwości dojazdu i parkowania, animacje"/>
        <s v="Problem &#10;z wiatą śmietnikową"/>
        <s v="Brak rozmów wcześniej"/>
        <s v="mniejszy ruch klientów, brak mozliwości dojazdu"/>
        <s v="poglem z dojazdem i parkowaniem dla klientów; &quot;plac wygląda jakby śmierci przyszłoby zajrzeć w oczy&quot;"/>
        <s v="Brak dojazdu do wejść"/>
        <s v="utrudnienie dojazdu do miejsca pracy, utrudnienie zaopatrzenia (nie wiedziała o korekcie POR), utrudnienie dojazdu klientów do lokalu"/>
        <s v="brak ruchu/życia, brak klientów"/>
        <s v="zmniejszenie komfortu dojazdu; usunięcie zaplecza parkingowego zamku;utrudnienie skrótu na wiadukt"/>
        <s v="pustka, smutek, brak życia, brak możliwości dojazdu"/>
        <s v="nie podoba się"/>
        <s v="mniej ludzi, mniejszy ruch, brak mozliwości wywiwzienia śmieci (z domu na śmietnik), dłuższa droga żeby dojechać do sklepów"/>
        <s v="Teraz jeżdżą bardzo szybko i głośno."/>
        <s v="brak negatywów"/>
        <s v="Konieczność wjeżdżania wielokrotnego dziennie.&#10;Trudność w dotarciu."/>
        <s v="utrudnienia dostępowe dla klientów - apteki (osoby z dysfunkcjami ruchu), ale też innych lokali; brak konsultacji z przedsiębiorcami - decyzje są odbierane jako siłowe"/>
        <s v="mniejszy ruch, brak możliwości parkowania"/>
        <s v="brak dojazdu dla klientów"/>
        <s v="brak miejsca do parkowania"/>
        <s v="brak miejsc parkingowych, brak dojazdu"/>
        <s v="niezadowolenie ludzi - przedsiębiorców i mieszkańców;obnażenie betonozy i mizerii zieleni"/>
        <s v="brak dojazdu pod budynek"/>
        <s v="Dużo chorych, &#10;osób starszych. "/>
        <s v="Trudno dojechać.&#10;Potrzebuję dowieźć jedzenie dla siostry."/>
        <s v="nie można dojechać do lokalu"/>
        <s v="Uciążliwość z przejazdem&#10;do wiaduktu.&#10;Zdurnowacenie."/>
        <s v="brak, za krótko"/>
        <s v="utrudnienia dla prowadzących działalnośc gospodarczą"/>
        <s v="Mało zieleni"/>
        <s v="Nie ma gdzie&#10; zaparkować."/>
        <s v="Nie może być samochodów na chodniku.&#10;Utrudnia sprzątanie."/>
        <s v="Mniej samochodów, &#10;nie ma złych uwag"/>
        <s v="Utrudnienie w szukaniu&#10;miejsca."/>
        <s v="więcej miejsc alternatywnego parkowania"/>
        <s v="brak mozliwości przejazdu samochodem"/>
        <s v="nie ma gdzie parkować, wybrano zły termin (dlaczego nie w lato, gdy są turyści?)"/>
        <s v="klienci nie dojadą do lokali"/>
        <s v="brak parkingów, brak przejazdu"/>
        <s v="brak minusów"/>
      </sharedItems>
    </cacheField>
    <cacheField name="Pyt. 9" numFmtId="0">
      <sharedItems containsBlank="1">
        <s v="[tekst]"/>
        <s v="brak"/>
        <m/>
        <s v="zamykany na weekend, w tygodniu przywrócony"/>
        <s v="mniejszy ruch"/>
        <s v="więcej przestrzeni"/>
        <s v="cisza"/>
        <s v="Bezpiecznie"/>
        <s v="obowiązująca OR jest dobra"/>
        <s v="bezpiecznie dla pieszych, blokują się samochody - wzajemnie bo jest ich za dużo"/>
        <s v="oddanie przestrzeni mieszkańcom Ostródy, dla lokali gastronomicznych (jeśli powstanie zieleń)"/>
        <s v="brak pozytywów"/>
        <s v="Odzyskana przestrzeń"/>
        <s v="Cisza.&#10;Bezpieczeństwo"/>
        <s v="Odzyskanie placu dla pieszych"/>
        <s v="Jesteśmy leniwi,&#10;można przejść kawałek&#10;nie musi być dojazdu do sklepów,&#10;jest dużo parkingów"/>
        <s v="Generalnie&#10; pozytywnie"/>
        <s v="Bez parkingów wcale"/>
        <s v="Cisza, otwarcie przestrzeni."/>
        <s v="cisza, spokój, mniejszy ruch"/>
        <s v="można jechać inną drogą"/>
        <s v="miejsce do spacerów, bezpieczniej, czysto, cicho i spokojnie"/>
        <s v="pojawi się więcej mieszkańców; ułatwi się przejazd rowerami; ułatwione będą dostawy"/>
        <s v="wyeksponowanie wartości placu"/>
        <s v="więcej aktywności, poprawa komfortu mieszkańców"/>
        <s v="ciszej, mniej spalin"/>
        <s v="Cisza,&#10;bezpiecznie dla pieszych."/>
        <s v="przywracanie wartości staremu rynkowi, tworzenie bezpiecznej przestrzeni dla osób starszych"/>
        <s v="nie trzeba się oglądać; nie ma wyścigów;nie ma hałasu"/>
        <s v="Bezpiecznie&#10;dla pieszych."/>
        <s v="Bezpieczniej, &#10;bo mniej&#10;samochodów.&#10;Jest ciszej.&#10;Więcej miejsca na chodniku."/>
        <s v="łatwiej się poruszać"/>
        <s v="Swobodnie można&#10;się poruszać. "/>
        <s v="łatwiej dotrzeć do sklepów, ciszej jest"/>
        <s v="jest miejsce do innych aktywności"/>
        <s v="dostawy są zorganizowane, wszędzie można dojść"/>
        <s v="więcej przestrzeni, ciszej"/>
        <s v="Pusto teraz.&#10;Dużo miejsca"/>
        <s v="Cisza.&#10;Możliwość wprowadzenia zieleni.&#10;Są parkingi w okolicy."/>
        <s v="Cicho będzie,&#10;Nie będzie tak głośno,&#10;Będzie można zrobić zieleń."/>
        <s v="zlikwidowanie nielegalnego parkowania na skrzyżowaniach; ograniczenie ruchu tranzytowego przez plac"/>
        <s v="Spokój dla mieszkańców"/>
        <s v="mniej zanieczyszczeń, więcej ludzi, ciszej"/>
        <s v="mniejszy ruch, ciszej"/>
      </sharedItems>
    </cacheField>
    <cacheField name="Pyt. 10" numFmtId="0">
      <sharedItems containsBlank="1">
        <s v="[tekst]"/>
        <s v="brak dojazdu"/>
        <m/>
        <s v="brak"/>
        <s v="brak możliwości skrócenia drogi jeżdząc po mieście"/>
        <s v="przywrócić ruch samochodowy"/>
        <s v="przywrócić ruch"/>
        <s v="utrudnia funkcjonowanie mieszkańcom, nie przeszkadza parkowanie i jeżdżenie"/>
        <s v="problem z dowiezieniem zakupów i osób starszych; w przyszłości zlikwidują się wszystkie lokale"/>
        <s v="klienci nie będą chcieli korzystać z lokali"/>
        <s v="Zwiększony ruch przy ul. Zamkowej.&#10;duże niebezpieczeństwo."/>
        <s v="brak dojazdu do sklepu, zła reakcja kierowców"/>
        <s v="Problem z ciężkimi zakupami"/>
        <s v="brak możliwości podjazdu pod dom"/>
        <s v="niepotrzebne zmiany"/>
        <s v="trudno się poruszać"/>
        <s v="ograniczenie mobilności ludzi"/>
        <s v="spadek handlu"/>
        <s v="brak możliwości dojazdu"/>
        <s v="Brak zagrożeń, bo można&#10; dojechać z drugiej strony."/>
        <s v="brak ruchu, po to są drogi żeby jeżdzić"/>
        <s v="brak możliwości przejazdu"/>
        <s v="nie"/>
        <s v="brak możliwości podjazdu klientów"/>
        <s v="Brak dojazdów"/>
        <s v="padną biznesu, utrudniony będzie dostęp do biblioteki"/>
        <s v="brak możliwości przejazdu przez plac"/>
        <s v="wydłuża drogę dojazdu, wyjazdu na miasto"/>
        <s v="Przywrócić przejazd"/>
        <s v="Przeciwny ograniczeniom"/>
        <s v="utrudnienia dojazdu w trakcie dyżuru nocnego w aptece; zamieranie biznesowe placu"/>
        <s v="nie ma klientów, co spowoduje zamyknie się firm"/>
        <s v="klienci sklepu elektrycznego, kupujący materiały gabarytowe, będą mieli problem z dokonaniem zakupów"/>
        <s v="jeżeli to zagadnienie nie zostanie rozwiązane systemowo na terenie Dolnego Miasta, rosło będzie niezadowolenie mieszkańców"/>
        <s v="Możliwe uciążliwości dla sklepów.&#10;Mniej miejsc dla klientów."/>
        <s v="Nie można przejechać&#10;samochodem do wiaduktu.&#10;Nic nie zmieniać."/>
        <s v="mogą pojawić się problemy z dostawami"/>
        <s v="Upadną firmy."/>
        <s v="Zapewnić &#10;dojazd dla służb"/>
        <s v="Osoby dojeżdżające&#10;muszą szukać miejsca w okolicy."/>
        <s v="potrzeba więcej alternatywnych miejsc parkowania"/>
        <s v="problem z zabraniem osoby starszej do lekarza; nagonka straży miejskiej"/>
        <s v="zamkną się działalności"/>
      </sharedItems>
    </cacheField>
    <cacheField name="Pyt. 11" numFmtId="0">
      <sharedItems containsBlank="1">
        <s v="[tekst]"/>
        <m/>
        <s v="należy wprowadzić strefę zamieszkania i ograniczyć ruch"/>
        <s v="Zamknąć tylko jedną stronę placu (zostawić od sklepów)"/>
        <s v="przesunąc linię parkowania na północnej stronie żeby można było przejść"/>
        <s v="wydłużenie eksperymentu, więcej takich eksperymentów np.. Raz na 3 miesiące, częstsze animacje, wprowadzenie strefy zamieszkania"/>
        <s v="plac należy zamknąć dla ruchu samochodowego na stałe"/>
        <s v="plac nie jest typową starówką, sezonowe ograniczenie ruchu samochodowego"/>
        <s v="Można wystawić stragany&#10;wystawki, przed sklep."/>
        <s v="idea zmian jest ważna, ale rozmówca wyraża wyłącznie obawę, czy się utrzyma"/>
        <s v="NA środku zakaz parkowania na zawsze"/>
        <s v="Trzeba przedyskutować&#10; i można wypracować wspólnie"/>
        <s v="Przez zamknięcie placu inne auta nie skracają sobie drogi"/>
        <s v="można wprowadzić progi zwalniające, wprowadzić SPP z abonamentami dla mieszkańców i bezpłatnym postojem przez pierwsze 30 minut"/>
        <s v="powrócić do poprzedniego rozwiązania"/>
        <s v="rozwiązanie jest dobre, jeżeli zostawi się przejazd w części zachodniej placu"/>
        <s v="Szkoda, że tak krótko"/>
        <s v="przejazd można zamykać na krótki czas w celu zorganizowania jakiejś imprezy"/>
        <s v="pzedsiębiorca deklaruje, że on sam nie musi przyjeżdżać samochodem, ale dojazd dla klientów jest potrzebny"/>
        <s v="należy skontrolować poprawność ustawienia znaków"/>
        <s v="Stary Rynek powinien być pozbawiony samochodów, ruch powinien być kierowany na Pułaskiego"/>
        <s v="Zmiejszyć miejsca parkingowe"/>
        <s v="Zamknąć"/>
        <s v="Pan podpisał listę &#10;ponieważ nie chce być&#10;w konflikcie&#10;ze sprzedawcami "/>
        <s v="Rzadko bywa Straż Miejska i Policja."/>
        <s v="Wrócić do betonu,&#10;Zdjąć beton"/>
        <s v="należy wprowadzić strefę zamieszkania, jeżeli wróci ruchu"/>
        <s v="wprowadzić strefę zamieszkania, ale zachować przejezdność"/>
      </sharedItems>
    </cacheField>
    <cacheField name="Pyt. 12" numFmtId="0">
      <sharedItems containsBlank="1">
        <s v="[tekst]"/>
        <s v="brak"/>
        <s v="Na placu, na środku nie ma być parkingów.&#10;Brak dużych sklepów."/>
        <s v="dopuszczona mozliwość ograniczenia miejsc parkingowych"/>
        <m/>
        <s v="uspokojenie ruchu"/>
        <s v="porządek w parkowaniu, cisza"/>
        <s v="Przestrzeń."/>
        <s v="cisza, otwarta przestrzeń"/>
        <s v="poprawa bezpieczeństwa, mniejszy hałas, czyste powietrze"/>
        <s v="brak aut"/>
        <s v="Dużo miejsca.&#10;Można przejść&#10;przez chodnik."/>
        <s v="Więcej miejsca dla ogródków&#10;Więcej miejsca dla mieszkańców"/>
        <s v="więcej miejsca"/>
        <s v="Ma nie&#10; być parkingów&#10;placu jak w Bartoszycach"/>
        <s v="generalnie pozytywnie"/>
        <s v="Cisza, czyste powietrze.&#10;Swobodne przejście"/>
        <s v="Więcej przestrzeni,&#10;Może się pojawić więcej miejsca na zieleń."/>
        <s v="Jest niebezpiecznie dla pieszych.&#10;(szczególnie osoby starsze i dzieci)"/>
        <s v="więcej przestrzeni"/>
        <s v="zakaz parkowania, zbyt duzo samochodów"/>
        <s v="można dobrze to wykorzystać na inne fajne przedsięwzięcia"/>
        <s v="więcej przestrzeni, miasto dla ludzi nie dla samochodów"/>
        <s v="więcej przestrzeni, widok lepszy"/>
        <s v="więcej miejsca, bezpieczniej"/>
        <s v="Bezpieczniej"/>
        <s v="Nie ma być parkingów"/>
        <s v="Zieleń, ławki, cisza, chłodniej"/>
        <s v="nie będzie samochodów zaparkowanych na włączonym silniku w zimie i skrobania"/>
        <s v="odsłonięty jest widok na plac i na ratusz"/>
        <s v="Koniec z samochodami.&#10;Jest dużo miejsc dla samochodów&#10;w okolicy."/>
        <s v="Latem będzie chłodniej"/>
        <s v="Im mniej samochodów tym lepiej.&#10;Więcej miejsca dla zieleni."/>
        <s v="cisza i spokój dla mieszkańców"/>
        <s v="więcej miejsca dla pieszych, ciszej"/>
        <s v="można wszędzie dotrzeć, "/>
        <s v="Ograniczać miejsca&#10;parkingowe, wykorzystać miejsca na zieleń."/>
        <s v="Dbałość o przestrzeń.&#10;(o balkony)&#10;Zadrzewić żeby ochłodzić.&#10;Za dużo betonu.&#10;(Teraz jest za późno, odbetonować i zazielenić)"/>
        <s v="Uwolnić chodniki"/>
        <s v="odsłonięcie chodników przy sklepach, które wcześniej były zajęte przez nielegalnie zaparkowanie auta"/>
        <s v="Miejsce dla&#10;mieszkańców."/>
        <s v="mniej samochodów, większe bezpieczęństwo pieszych"/>
        <s v="brak, "/>
        <s v="całkowicie wyłączyć parkowanie, przestrzeń do wykorzystania dla dzieci"/>
      </sharedItems>
    </cacheField>
    <cacheField name="Pyt. 13" numFmtId="0">
      <sharedItems containsBlank="1">
        <s v="[tekst]"/>
        <s v="brak miejsc parkingowych"/>
        <m/>
        <s v="brak możliwości parkowania"/>
        <s v="brak"/>
        <s v="przywrócić parkowanie"/>
        <s v="Ciężko zaparkować w pobliżu.&#10;Ograniczona dostępność do punktów usługowych."/>
        <s v="ogranicza możliwości porzemieszczania się mieszkańców"/>
        <s v="problem z obsługą instalatorów, którzy kupują większe rzeczy"/>
        <s v="Brak możliwości zaparkowania&#10;samochodu"/>
        <s v="brak mozliwości parkowania"/>
        <s v="częściowe ograniczenie miejsc parkingowych"/>
        <s v="nie ma gdzie zaparkować, dłuższa droga do części miasta"/>
        <s v="Trudność dla mieszkańców&#10;i przedsiębiorców."/>
        <s v="brak dostępu dla osób niepełnosprawnych i starszych"/>
        <s v="obciążenie pozostałych parkingów"/>
        <s v="za daleko parkingi"/>
        <s v="nie widzę"/>
        <s v="brak mozliwości zaparkowania przez klientów"/>
        <s v="brak mozliwości zaparkowania"/>
        <s v="utrudnienia z parkowaniem"/>
        <s v="Za mało parkingów w okolicy.&#10;Utrudnia funkcjonowanie."/>
        <s v="brak parkowania"/>
        <s v="utrudnienia dla klientów"/>
        <s v="brak parkingów"/>
        <s v="możliwośc parkowania pod domem"/>
        <s v="Utrudnianie mieszkańcom&#10;i osobom starszym."/>
        <s v="brak miejsc postojowych dla różnych grup; brak miejsca dla osób niepełnosprawnych"/>
        <s v="zmotoryzowani narzekają"/>
        <s v="Utrudnienie dla mieszkańców&#10;i przedsiębiorców."/>
        <s v="Trzeba się nauczyć&#10;nowej organizacji."/>
        <s v="ludzie stawiają samochody, gdzie popadnie"/>
        <s v="spadnie liczba klientów"/>
        <s v="brak parkingu, inne parkingi zapełnione"/>
      </sharedItems>
    </cacheField>
    <cacheField name="Pyt. 14" numFmtId="0">
      <sharedItems containsBlank="1">
        <s v="[tekst]"/>
        <m/>
        <s v="należy wyznaczyć miejscatylko dla mieszkańców"/>
        <s v="wznaczyć liczbę miejsc parkingowych zgodnie z przelicznikiem minimum 1 na mieszkańca"/>
        <s v="Zostawić część parkingów"/>
        <s v="potrzeba więcej miejsc do parkowania"/>
        <s v="poprawa bezpieczęństwa"/>
        <s v="należy zakazać parkowania na placu na stałe, ale znaleźć alternatywę dla mieszkańców"/>
        <s v="idea zmian jest ważna, ale rozmówca wyraża wyłącznie obawę, czy się utrzyma"/>
        <s v="Muszą być zapewnione do sklepu"/>
        <s v="można zmniejszyć liczbę miejsc, a nie można likwidować wszystkich parkingów"/>
        <s v="powrócić do poprzedniego rozwiązania"/>
        <s v="rozwiązanie jest dobre, jeżeli nie zabierze się parkingu przy zamku lub wyznaczy jakąś dalszą alternatywę"/>
        <s v="Jak najwięcej zieleni. Zieleń w gruncie nie w donicach."/>
        <s v="alternatywa dla parkujących"/>
        <s v="powrót do poprzedniego układu parkowania - z wymuszeniem rotacji (SPP); ograniczenie prędkości poruszania się"/>
        <s v="parkowanie wyłącznie punktowe - punkty rozładunku dostaw, tylko na kopercie; w otoczeniu są alternatywy parkingowe - wystarczy je wykorzystać (np.. Lidl)"/>
        <s v="w otoczeniu jest alternatywa parkingowa"/>
        <s v="Zachować &#10;parkingi."/>
        <s v="Zostawić część miejsca&#10;np. Wzdlóż chodników. "/>
        <s v="Za mało koszy na śmieci.&#10;Trzeba bardziej dbać o porządek."/>
        <s v="Można wprowadzić&#10;czasowy postój"/>
        <s v="należy wyznaczyć miejsca dla dostaw, żeby były realizowane tylko na specjalnie do tego przygotowanych miejscach"/>
        <s v="powinien wrócić stan poprzedni, po 16:00 powinny być parkingi rezerwowane tylko dla mieszkańców (miejsce powinno być przypisane do numeru rejestracyjnego poajzdu)"/>
      </sharedItems>
    </cacheField>
    <cacheField name="Pyt. 15" numFmtId="0">
      <sharedItems containsBlank="1">
        <s v="[tekst]"/>
        <s v="więcej zieleni"/>
        <s v="Więcej zieleni, &#10;Ławeczki, spotkania, więcej ludzi, charakter rynku, &#10;idealne miejsce na kiermasze,&#10;jestem za,&#10;Więcej restauracji z miejscami na zewnatrz&#10;"/>
        <m/>
        <s v="straefa zamieszkania, strefa płatnego parkowania (ale nie dla mieszkańców z kartą mieszkańca), więcej zieleni, mniej betonu"/>
        <s v="rotacja samochodów, dużo ławek z oparciem, kosze na śmieci bardziej estetyczne, miejsca parkindowe dla mieszkańców, przedsiębiorców i klientów, wyznaczyć strefę parkowania dla klientów"/>
        <s v="kluczowe jest wyznaczenie miejsc postojowych tylko dla mieszkańców (już wcześniej był problem z dostępnością parkingów); samochody nie przeszkadzają za bardzo mieszkańcom - od rekreacji jest molo i otoczenie jeziora; pawdziwym wyzwaniem jest ruch turystów"/>
        <s v="więcej zieleni, uwagi zgodnie z opniami na skyscraptercity, likwidacja betonu"/>
        <s v="plac zabaw (zdjąc kostkę), parkomaty - koszt dla mieszkańców"/>
        <s v="ogródki piwne, zlikwidować część miejsc za ratuszem, zieleń wewnatrz placu "/>
        <s v="częściowo ograniczyć parkingi, przywrócić ruch, więcej zieleni"/>
        <s v="Wraca ruch samochodowy.&#10;Wraca parkowanie bez ograniczeń.&#10;Parkowanie może być tylko dla mieszkańców bez opłat.&#10;Zdjęcie kostki.&#10;Wprowadzenie zieleni.&#10;Konieczność wprowadzenia monitoringu.&#10;Większy dozór policji i straży miejskiej."/>
        <s v="należy powrócić do poprzedniego układu komunikacyjne, wnętrze placu można dowolnie zagospodarować"/>
        <s v="można wprowadzić SPP; można wprowadzić zieleń; należy zachować możliwość dostaw od przodu lokalu (w tym przypadku większych gabarytów nie można dostarczyć od zaplecza ze względu na schody)"/>
        <s v="Parking płatny.&#10;1 h darmowa."/>
        <s v="właściwie to nie przeszkadzają jej zmiany;&quot;przyszedł jeden pan po skrzynkę piwa i nie narzekał, a drugi po trzy piwa i był problem&quot;"/>
        <s v="strefa płatnego parkowania (dla mieszkańców za darmo), więcej zieleni bez ograniczania miejsc parkingowych"/>
        <s v="Bardziej zagospodarowane.&#10;Ładnie, Zielono, ławeczki."/>
        <s v="wprowadzić zieleń.&#10;Zdjąć polbruk"/>
        <s v="zazielenić, pozostawić dojazd, pozostawić parkingi dla mieszkańców i klientów"/>
        <s v="można zrobić strefę płatnego parkowania (dla mieszkańców za darmo), rozebrać kostkę, przywrócić zieleń, drzewa, monitoring"/>
        <s v="więcej zieleni, więcej miejsc odpoczynku, zasadzić dzewa niskopienne 3-4m"/>
        <s v="parkingi i przejazd mają zostać, wewnątrz placu zdjąć kostkę, wprowadzić zieleń, drzewa dające cień"/>
        <s v="przejazd ma zostać, zmniejszyć ilość parkingów, wprowadzić zieleń, usługi nieuciązliwe dla mieszkańców"/>
        <s v="strafa płatnego parkowania, strefa zamieszkania, odbetonowanie poprzez nasadzenie w ziemię kosztem miejsc parkingowych"/>
        <s v="Podnieść chodniki&#10;Wymienić oświetlenie na energoszczędne.&#10;Wprowadzić zieleń.&#10;Przenieść kostkę z placu na położenie za blokiem nr 10.&#10;Muszą być miejca parkingowe&#10;po drugiej stronie ratusza &#10;w węższej części placu)"/>
        <s v="Ograniczenie wjazdu.(Dla mieszkańcó i właścicieli lokali, nie obcych)&#10;Wrócić do zieleni.&#10;Parking na Wyspiańskiego, miał być a nie ma.&#10;Problem z wiatami śmietnikowymi.&#10;Dużo firmowych samochodów.&#10;Egzekwować zakazy, które są.&#10;Zakaz stawiania samochodów służb"/>
        <s v="wprowadzić więcej zieleni i ławek, zadbać o bezpieczeństwoe"/>
        <s v="kafejki, restauracje, po środku zieleń&#10;(zieleniaki)&#10;oświetenie nie wymaga zmiany&#10;nie ma potrzeby ograniczania miejsc&#10;parkowania i wprowadzania płatnych miejsc"/>
        <s v="likwidacja betonu, więcej zieleni, mniej miejsc parkingowych"/>
        <s v="straefa płatengo parkowania poza sezonem, w sezonie wyłączyć ruch samochodowy, likwidacja kostki betonowej i wykorzystanie jej w innych miejscach, więcej zieleni po konsultacjach z mieszkańcami, zmiana fontanny"/>
        <s v="Wprowadzić więcej zieleni.&#10;Wiszące świetlne girlandy.&#10;Tablice dot, historii placu.&#10;Miejsca parkingowe przy sklepach (od strony elektrycznego)&#10;Gastronomia miejesce dla ogródków. "/>
        <s v="więcej zieleni, likwidacja części parkingów, droga przejezdna"/>
        <s v="Dodać więcej zieleni.&#10;Stworzyć miejsce do relaksu&#10;i wypicia kawy.&#10;Jak będzie zamknięte dla samochodów &#10;to będą przychodzic ludzie&#10;i robić zakupy."/>
        <s v="należy zrealizować kompleksowy projekt zmian tramsportowych - wprowadzić ulice jednokierunkowe, lepiej powiązać plac z nabrzeżem jeziora; potem na placu powinny się pojawić restauracje i ogródki"/>
        <s v="przemiany na placu będą możliwe tylko wtedy, gdy zmieni się jego funkcja - na gastronomiczną"/>
        <s v="Mogłyby powstać tablice z informacjami o historii placu&#10;Utrzymać możlwiośc parkowania równoległego przy sklepach."/>
        <s v="wiecej zieleni przy Informacji Turystycznej"/>
        <s v="więcej miejsc parkingowych, np.. Za blokami"/>
        <s v="więcej zieleni, mniej samochodów, mniej betonu"/>
        <s v="więcej zieleni, więcej ławek, parking tylko dla mieszkańców i klientów"/>
        <s v="Brakuje nasadzeń.&#10;Jest tylko beton.&#10;Projekt obywatelski jest fajny.&#10;Więcej zieleni.&#10;Zdjąć polbruk.&#10;Szkoda lip, duże drzewa&#10;zero samochodów dla zdrowia"/>
        <s v="Przywrócić zieleń.&#10;Zrobić porządek uporządkować samochody (znacząco ograniczyć)"/>
        <s v="Rewitalizacja&#10;Dużo zieleni&#10;Elewacje poprawić.&#10;Zdejmujemy kostkę.&#10;Dużo drzew"/>
        <s v="zabrać część miejsc parkingowych, więcej ławek, więcej zieleni, pozostawić ruch samochodowy"/>
        <s v="należy zwiększyć liczbę zieleni; można wprowadzić SPP; ustawić ławki' wprowadzić zmiany funkcjonalne - gastronomia, handel pamiątkami"/>
        <s v="Powinno się stopniowo wprpwadzić zmiany, zorganizować miejsca parkingowe na Reymonta, wyłączyć tylko &quot;trójkąt&quot; środkowy."/>
        <s v="nie należy zamykać placu na stałe, na pewno nie w godzinach pracy przedsiębiorców; wprowadzićnową zieleń i może meble miejskie; nie wprowadzać sztucznych działań animacyjnych / o zmianach transportowych można rozmawiać tylko w sposób kompleksowy, z uwzglę"/>
        <s v="zieleń, ograniczyć delikatnie parkingi"/>
        <s v="należy zazielenić plac, wprowadzić więcej dużych drzew; wprowadzić edukacyjny plac zabaw dla dzieci - skupić się w projekcie na potrzebach dzieci"/>
        <s v="usunięcie betonu, częściowe usunięcie miejsc parkingowych, zieleń, więcej lepszych ławek (z oparciami), pozostawienie parkingów od strony sklepów"/>
        <s v="parking tylko dla mieszkańców, wprowadzenie zieleni, "/>
        <s v="zmiana wyglądu dachów, więcej zieleni"/>
        <s v="Zmniejszyć ilość miejsc parkingowych jeśli w okolicy powstanie nowy parking, nie wprowadzać zieleni kosztem parkingów, parkowanie dla mieszkańców za darmo - płatne dla innch"/>
        <s v="Mieszkańcy muszą gdzieś parkować.&#10;Srodek placu ma być wolny od parkingu.&#10;Więcej zieleni , ekologiczniej, drzewa.&#10;Mieszkańcy mają wtedy gdzie się spotykać.&#10;Żle podcinane drzewa.&#10;Za szybko, za mocno."/>
        <s v="kosze na psie odchody, więcej zieleni, mniej betonu, uporządkować parkowanie, mniej miejsc parkingowych, wprowadzić strefę zamieszkania, strefa płatnego parkowania (do 30 min. Za darmo) "/>
        <s v="Zwiększyć ilość miejsc parkingowych ( w sezonie turystycznym szczególnie)&#10;Dodatkowe parkingi pod zamkiem.&#10;Więcej zieleni, drzewa duże.&#10;Rozebrać kostkę częściowo.&#10;Brak cienia, za gorąco.&#10;Jak w Olsztyie, (Wjazd dla mieszkańców, i osób prowadzących działalno"/>
        <s v="więcej zieleni, mniej miejsc parkingowych, wjazd tylko dla zaopatrzenia"/>
        <s v="priorytetem przemiany powinno być zorganizowanie parkingów dla przyjazdnych i - osobno - parkingów dla mieszkańców; właściciel apteki brał pod uwagę dostęp drogowy, gdy kupował lokal; wprowadzenie deptaku jest bez sensu ze względu na brak atrakcji i odpow"/>
        <s v="więcej zieleni, reszta bez zmian"/>
        <s v="należy wrócić do stanu poprzedniego; nie wszyscy mieszkańcy placu chcą zmiany (temat lansują mieszkańcy bloku nr 1 &quot;ci ludzie zawsze byli roszczeniowi&quot;; inicjatywa z BO jest ok; rozmówca nie wie, czemu ma służyć cały projekt; zraca na problem z dostawmi z"/>
        <s v="zrobić miejsce żeby przechodzić a nie przejeżdżać, płatne parkowanie, wprowadzić zieleń"/>
        <s v="nasadzenie drzew"/>
        <s v="należy usunąć parkingi ze środka placu i wyeksponować zabytki, a także zasadzić zieleń; należy zostawić parkingi przy jezdniach i je jasno wyznaczyć/wydzielić; koperty spod fontanny należy przenieść na teren przy bloku i usytuować w układzie równoległym; "/>
        <s v="mniej betonu, więcej drzew, więcej ławek, płatna strefa parkowania"/>
        <s v="należy wspierać przekształcenia parterów (np. poprzez obniżenie opłaty za ogródek); należy wprowadzić naturalne materiały na nawierzchnie i więcej zieleni; należy podkreślić rolę pieszego w tej przestrzeni;należy powiązać plac z nabrzeżem jeziora (np. dzi"/>
        <s v="więcej zieleni, ławki, bez betonu, zamknąc na dłużej, przywrócić funkcje deptaku"/>
        <s v="lepsze ławki (z oparciem), mniej betonu, więcej zieleni"/>
        <s v="więcej zieleni, drezwa, brak parkingów, lepiej pilnować porządku"/>
        <s v="więcej zieleni niskiej, ławki z oparciami, zakaz parkowania w centrum placu, zmiana na dłużej"/>
        <s v="Parkowanie dla mieszkańców.&#10;Więcej zieleni. &#10;Samochodów tu jest za dużo.&#10;Ograniczyc liczbę miejsc parkingowych.&#10;(inne nie muszą parkować)&#10;Problem z wiatą śmietnikową, jest tyle betonu a ścinamy zieleń żeby postawić wiatę śmietnikowa."/>
        <s v="Więcej zieleni.&#10;Zlikwidować bruk.&#10;Posadzić drzewa żeby był cień.&#10;Ławki"/>
        <s v="Dobrze żeby się coś działo,&#10;Częściowo usunąć beton, bo latem jest gorąco.&#10;Dużo emeyrtów, plac jest bezużyteczny."/>
        <s v="wprowadzić miejsca do gry i do wypoczynku;&quot;miałam malucha, a to sobie od razu kupiłam garaż&quot;"/>
        <s v="dodać zieleń; zmienić funkcję - wprowadzić więcej gastronomii; wprowadzić ławki; &quot;żeby stare miasto wyglądało jak stare miasto - deptaki, zamknięty w ogóle plac&quot;"/>
        <s v="Jak na rynku.&#10;Estetycznie.&#10;Zlikwidować bruk.&#10;Wprowadzić zieleń.&#10;Ławki.&#10;Kwiaty"/>
        <s v="Zieleń w środku.&#10;Duże drzewa.&#10;Trawa.&#10;Łąki kwiatowe.&#10;Ławeczki.&#10;Uporządkować śmietniki.&#10;Ratusz na cele kulturalne.&#10;"/>
        <s v="w grę wchodzi tylko powrót do stanu poprzedniego"/>
        <s v="Wycinka drzew&#10; była niepotrzebna."/>
        <s v="środek placu zmienić w zieleń, drzewa, ograniczyć ruch (nie całkiem), teraz ciezko dla dzieci - nie ma miejsca do zabawy"/>
        <s v="Wynieść betonowe donice.&#10;Usunąć 1/3 betonu i posadzić zieleń.&#10;Zieleń. Projekt zamówić w firmie Art Mar.&#10;Zlikwidować kładkę, Sprzedać na złom.&#10;Dobry projektant.&#10;Posadzić hortensje doniczkowe."/>
        <s v="więcej zieleni, mniej betonu, mniej miejsc do parkowania"/>
        <s v="więcej miejsc do odpoczynku dla osób starszych, więcej zieleni"/>
        <s v="wymusić rotację - wprowadzić strefę ograniczonego postoju; wprowadzić więcej zieleni"/>
        <s v="W części węższej (przy fontannie) pozostawić parkowanie, umozliwić przejazd samochodów, część przy ratuszu przeznaczyć na zieleń i ławeczki dla mieszkańców i turystów "/>
        <s v="można zamknąć na stałe"/>
        <s v="umozliwić przejazd ul. Pułaskiego na wprost"/>
        <s v="Zieleń w mieście&#10;jest do poprawy.&#10;Miasto słabo zajmuje się drzewami&#10;Niepotrzebnie wycina się niektóre drzewa."/>
        <s v="Plac wewnętrzny zazielenić.&#10;Poruszanie samochodem-przywrócić. &#10;Nie zmiejszać miejsc parkingowych.&#10;Drzewa, minipark."/>
        <s v="Żabka- długie godziny otwracia.&#10;Fontannę uruchomić i pokazać (nie korzystają ludzie, bo nie ma cienia, nie ma gdzie odpocząć)"/>
        <s v="Nie było tylu parkingów,&#10;Żeby dostawy mogły dojeżdżać,&#10;Jest dużo miejsc wolnych w okolicy do parkowania,&#10;brakuje policji na placu ( a łamane są przepisy)"/>
        <s v="&quot;jak będzie dobry towar, to przyjdą; to nie odległość od parkingu decyduje&quot;"/>
        <s v="wszystko jest ok, należy tylko zadbać o alternatywę parkingową; rozmówca nie zgadza się stanowczo na SPP;plac powinien stac się rynkiem miejskim - restauracje i kawiarnie, zakaz ruchu, działania animacyjne  wydarzenia miejskie"/>
        <s v="Możliwość przejazdu.&#10;Wywalić kostkę brukową.&#10;Wprowadzić zieleń.&#10;Niewykorzystany teren.&#10;Zrobić żeby było przyjemnie, miło, dużo starszych osób.&#10;Pierszeństwo wypowiedzi mają mieszkańcy."/>
        <s v="wyznaczyć dostawy w określonych godzinach"/>
        <s v="więcej zieleni, zabrać kilka miejsc parkingowych, więcej miejsc parkingowych dla osób niepełnosprawnych"/>
        <s v="zieleń, zlikwidować beton"/>
        <s v="problemem jest parkowanie turystów; należy zapewnić parkingi przy imprezach; zastrzeżenia rozmówcy budzi brak konsultacji z mieszkańcami; na placu nie należy prowadzić żadnych imprez i animacji - ludzie potrzebują spokoju"/>
        <s v="w grę wchodzi tylko powrót do stanu poprzedniego;należy wprowadzić więcej zieleni"/>
        <s v="więcej zieleni, mniej betonu"/>
        <s v="więcej zieleni, drzewa (niekoniecznie duże), można wykorzystać przestrzeń dla innych celów - cos dla dzieci"/>
      </sharedItems>
    </cacheField>
    <cacheField name="Pyt. 16">
      <sharedItems containsBlank="1" containsMixedTypes="1" containsNumber="1" containsInteger="1">
        <s v="[tekst]"/>
        <s v="konradxr@wp.pl"/>
        <m/>
        <n v="5.04654955E8"/>
        <s v="filiczkowskakk@gmail.com"/>
        <s v="wiktoria.szczepanek@interia.eu"/>
        <n v="7.36050055E8"/>
        <n v="7.26107194E8"/>
        <s v="nadolskikrystian@wp.pl"/>
        <s v="jhuberuk@wp.pl"/>
        <s v="e mail: ani.p@poczta.fm"/>
        <s v="vebe@wp,pl"/>
        <n v="6.01310357E8"/>
        <s v="sklep elektryczny - mail posiada UM"/>
        <n v="5.72964283E8"/>
        <s v="zuzula45@o2.pl"/>
        <s v="tel. 662 040 161"/>
        <s v="tel. 603 982 260"/>
        <s v="beatawietek@poczta.onet.pl"/>
        <n v="5.02326417E8"/>
        <s v="skierownik@wp.pl"/>
        <s v="ostroda141085@wp.pl"/>
        <s v="bartoszmianecki@gmail.com"/>
        <s v="tel. 500 868 913"/>
        <s v="tel. 791 909 508"/>
        <s v="teresaostroda@gmail.com, pawel.wiewiora@gmail.com"/>
        <s v="marekapel@gmail.com"/>
        <s v="wrobelprzemyslaw003@gmail.com"/>
        <s v="tel. 797 803 868"/>
        <n v="6.91580128E8"/>
        <s v="jsosnowska@wp.pl"/>
        <s v="miwonka@interia.pl"/>
        <s v="tel. 786 011 280"/>
        <s v="tel. 691 076 714"/>
        <s v="694623215 Kordek Ewa"/>
        <n v="6.01056738E8"/>
        <s v="tel. 698 242 804"/>
        <s v="601 65 80 25 (Elżbieta Budnik)"/>
        <s v="msapa@wp.pl"/>
        <s v="ikg196611@gmail.com"/>
        <n v="5.09189518E8"/>
        <s v="ewalegucka@wp.pl"/>
        <n v="6.04050758E8"/>
        <s v="grzegorz.wojenkowski@gmail.com"/>
        <n v="5.09852997E8"/>
        <s v="FB"/>
        <s v="w.zwolinski@interia.pl"/>
        <s v="730310716 Jan Ostryk"/>
        <s v="695491523 Emilia Popławska"/>
        <n v="7.85531508E8"/>
        <s v="tel. 662  649 666"/>
        <s v="tel. 601 470 809"/>
        <s v="tel. 507 071 996"/>
        <n v="6.06574242E8"/>
        <n v="7.83051122E8"/>
        <s v="tel. 500 106 457"/>
        <s v="tel. 89 646 26 29"/>
        <s v="tel. 661 637 031"/>
        <s v="gablota przy zamku"/>
        <s v="tel. 601 922 116"/>
        <s v="ela.l18@wp.pl"/>
        <s v="508524098 Jaroszewska Elżbieta"/>
        <n v="5.16665581E8"/>
        <n v="6.063274E8"/>
        <s v="tel. 604 554 779"/>
        <s v="tel. 511 123 009"/>
        <s v="tel. 792 031 306"/>
        <s v="plac Tysiąclecia 1/17"/>
        <n v="6.01342931E8"/>
        <n v="7.2882939E8"/>
        <n v="5.30520016E8"/>
        <s v="biuro@wlasnem.com.pl"/>
        <s v="kasiamultykin@wp.pl"/>
        <n v="6.07254284E8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wykresy" cacheId="0" dataCaption="" compact="0" compactData="0">
  <location ref="A3:B12" firstHeaderRow="0" firstDataRow="1" firstDataCol="0"/>
  <pivotFields>
    <pivotField name="Pyt. 1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yt. 2" axis="axisRow" dataField="1" compact="0" outline="0" multipleItemSelectionAllowed="1" showAll="0" sortType="ascending">
      <items>
        <item x="7"/>
        <item x="0"/>
        <item x="1"/>
        <item x="2"/>
        <item x="3"/>
        <item x="4"/>
        <item x="5"/>
        <item x="6"/>
        <item t="default"/>
      </items>
    </pivotField>
    <pivotField name="Pyt. 3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Pyt. 4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Pyt. 5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ame="Pyt. 5 - h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Pyt. 6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Pyt. 7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name="Pyt. 8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name="Pyt. 9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name="Pyt. 10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ame="Pyt. 1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name="Pyt. 1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name="Pyt. 13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Pyt. 14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Pyt. 15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Pyt. 16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</pivotFields>
  <rowFields>
    <field x="1"/>
  </rowFields>
  <dataFields>
    <dataField name="Liczba z Pyt. 2" fld="1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mailto:ela.l18@wp.pl" TargetMode="External"/><Relationship Id="rId11" Type="http://schemas.openxmlformats.org/officeDocument/2006/relationships/hyperlink" Target="mailto:marekapel@gmail.com" TargetMode="External"/><Relationship Id="rId22" Type="http://schemas.openxmlformats.org/officeDocument/2006/relationships/hyperlink" Target="mailto:kasiamultykin@wp.pl" TargetMode="External"/><Relationship Id="rId10" Type="http://schemas.openxmlformats.org/officeDocument/2006/relationships/hyperlink" Target="mailto:bartoszmianecki@gmail.com" TargetMode="External"/><Relationship Id="rId21" Type="http://schemas.openxmlformats.org/officeDocument/2006/relationships/hyperlink" Target="mailto:biuro@wlasnem.com.pl" TargetMode="External"/><Relationship Id="rId13" Type="http://schemas.openxmlformats.org/officeDocument/2006/relationships/hyperlink" Target="mailto:jsosnowska@wp.pl" TargetMode="External"/><Relationship Id="rId12" Type="http://schemas.openxmlformats.org/officeDocument/2006/relationships/hyperlink" Target="mailto:wrobelprzemyslaw003@gmail.com" TargetMode="External"/><Relationship Id="rId23" Type="http://schemas.openxmlformats.org/officeDocument/2006/relationships/drawing" Target="../drawings/drawing1.xml"/><Relationship Id="rId1" Type="http://schemas.openxmlformats.org/officeDocument/2006/relationships/hyperlink" Target="mailto:konradxr@wp.pl" TargetMode="External"/><Relationship Id="rId2" Type="http://schemas.openxmlformats.org/officeDocument/2006/relationships/hyperlink" Target="mailto:filiczkowskakk@gmail.com" TargetMode="External"/><Relationship Id="rId3" Type="http://schemas.openxmlformats.org/officeDocument/2006/relationships/hyperlink" Target="mailto:wiktoria.szczepanek@interia.eu" TargetMode="External"/><Relationship Id="rId4" Type="http://schemas.openxmlformats.org/officeDocument/2006/relationships/hyperlink" Target="mailto:nadolskikrystian@wp.pl" TargetMode="External"/><Relationship Id="rId9" Type="http://schemas.openxmlformats.org/officeDocument/2006/relationships/hyperlink" Target="mailto:ostroda141085@wp.pl" TargetMode="External"/><Relationship Id="rId15" Type="http://schemas.openxmlformats.org/officeDocument/2006/relationships/hyperlink" Target="mailto:msapa@wp.pl" TargetMode="External"/><Relationship Id="rId14" Type="http://schemas.openxmlformats.org/officeDocument/2006/relationships/hyperlink" Target="mailto:miwonka@interia.pl" TargetMode="External"/><Relationship Id="rId17" Type="http://schemas.openxmlformats.org/officeDocument/2006/relationships/hyperlink" Target="mailto:ewalegucka@wp.pl" TargetMode="External"/><Relationship Id="rId16" Type="http://schemas.openxmlformats.org/officeDocument/2006/relationships/hyperlink" Target="mailto:ikg196611@gmail.com" TargetMode="External"/><Relationship Id="rId5" Type="http://schemas.openxmlformats.org/officeDocument/2006/relationships/hyperlink" Target="mailto:jhuberuk@wp.pl" TargetMode="External"/><Relationship Id="rId19" Type="http://schemas.openxmlformats.org/officeDocument/2006/relationships/hyperlink" Target="mailto:w.zwolinski@interia.pl" TargetMode="External"/><Relationship Id="rId6" Type="http://schemas.openxmlformats.org/officeDocument/2006/relationships/hyperlink" Target="mailto:zuzula45@o2.pl" TargetMode="External"/><Relationship Id="rId18" Type="http://schemas.openxmlformats.org/officeDocument/2006/relationships/hyperlink" Target="mailto:grzegorz.wojenkowski@gmail.com" TargetMode="External"/><Relationship Id="rId7" Type="http://schemas.openxmlformats.org/officeDocument/2006/relationships/hyperlink" Target="mailto:beatawietek@poczta.onet.pl" TargetMode="External"/><Relationship Id="rId8" Type="http://schemas.openxmlformats.org/officeDocument/2006/relationships/hyperlink" Target="mailto:skierownik@wp.pl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12.57"/>
    <col customWidth="1" min="2" max="6" width="6.14"/>
    <col customWidth="1" min="7" max="7" width="13.14"/>
    <col customWidth="1" min="8" max="8" width="9.86"/>
    <col customWidth="1" min="9" max="16" width="29.0"/>
    <col customWidth="1" min="17" max="17" width="43.0"/>
    <col customWidth="1" min="18" max="18" width="21.86"/>
  </cols>
  <sheetData>
    <row r="1" ht="19.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4"/>
      <c r="K1" s="6" t="s">
        <v>3</v>
      </c>
      <c r="L1" s="3"/>
      <c r="M1" s="4"/>
      <c r="N1" s="7" t="s">
        <v>4</v>
      </c>
      <c r="O1" s="3"/>
      <c r="P1" s="4"/>
      <c r="Q1" s="8" t="s">
        <v>5</v>
      </c>
      <c r="R1" s="9" t="s">
        <v>6</v>
      </c>
    </row>
    <row r="2" ht="12.75" customHeight="1">
      <c r="A2" s="10"/>
      <c r="B2" s="11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16</v>
      </c>
      <c r="L2" s="18" t="s">
        <v>17</v>
      </c>
      <c r="M2" s="19" t="s">
        <v>18</v>
      </c>
      <c r="N2" s="20" t="s">
        <v>19</v>
      </c>
      <c r="O2" s="21" t="s">
        <v>20</v>
      </c>
      <c r="P2" s="22" t="s">
        <v>21</v>
      </c>
      <c r="Q2" s="23" t="s">
        <v>22</v>
      </c>
      <c r="R2" s="9" t="s">
        <v>23</v>
      </c>
    </row>
    <row r="3" ht="12.75" customHeight="1">
      <c r="A3" s="24"/>
      <c r="B3" s="25" t="s">
        <v>24</v>
      </c>
      <c r="C3" s="26" t="s">
        <v>25</v>
      </c>
      <c r="D3" s="26" t="s">
        <v>26</v>
      </c>
      <c r="E3" s="26" t="s">
        <v>25</v>
      </c>
      <c r="F3" s="26" t="s">
        <v>27</v>
      </c>
      <c r="G3" s="27" t="s">
        <v>28</v>
      </c>
      <c r="H3" s="28" t="s">
        <v>29</v>
      </c>
      <c r="I3" s="29" t="s">
        <v>28</v>
      </c>
      <c r="J3" s="30" t="s">
        <v>28</v>
      </c>
      <c r="K3" s="31" t="s">
        <v>28</v>
      </c>
      <c r="L3" s="32" t="s">
        <v>28</v>
      </c>
      <c r="M3" s="33" t="s">
        <v>28</v>
      </c>
      <c r="N3" s="34" t="s">
        <v>28</v>
      </c>
      <c r="O3" s="35" t="s">
        <v>28</v>
      </c>
      <c r="P3" s="36" t="s">
        <v>28</v>
      </c>
      <c r="Q3" s="37" t="s">
        <v>28</v>
      </c>
      <c r="R3" s="38" t="s">
        <v>28</v>
      </c>
    </row>
    <row r="4" ht="12.75" customHeight="1">
      <c r="A4" s="39">
        <v>26.0</v>
      </c>
      <c r="B4" s="25" t="s">
        <v>30</v>
      </c>
      <c r="C4" s="40" t="s">
        <v>31</v>
      </c>
      <c r="D4" s="40" t="s">
        <v>31</v>
      </c>
      <c r="E4" s="40" t="s">
        <v>31</v>
      </c>
      <c r="F4" s="40" t="s">
        <v>31</v>
      </c>
      <c r="G4" s="41"/>
      <c r="H4" s="42" t="s">
        <v>31</v>
      </c>
      <c r="I4" s="43" t="s">
        <v>32</v>
      </c>
      <c r="J4" s="44" t="s">
        <v>33</v>
      </c>
      <c r="K4" s="45" t="s">
        <v>34</v>
      </c>
      <c r="L4" s="46" t="s">
        <v>35</v>
      </c>
      <c r="M4" s="47"/>
      <c r="N4" s="48" t="s">
        <v>34</v>
      </c>
      <c r="O4" s="49" t="s">
        <v>36</v>
      </c>
      <c r="P4" s="50"/>
      <c r="Q4" s="51" t="s">
        <v>37</v>
      </c>
      <c r="R4" s="52" t="s">
        <v>38</v>
      </c>
    </row>
    <row r="5" ht="12.75" customHeight="1">
      <c r="A5" s="53">
        <v>68.0</v>
      </c>
      <c r="B5" s="54" t="s">
        <v>30</v>
      </c>
      <c r="C5" s="40" t="s">
        <v>31</v>
      </c>
      <c r="D5" s="40" t="s">
        <v>31</v>
      </c>
      <c r="E5" s="40" t="s">
        <v>31</v>
      </c>
      <c r="F5" s="40" t="s">
        <v>31</v>
      </c>
      <c r="G5" s="41"/>
      <c r="H5" s="42" t="s">
        <v>31</v>
      </c>
      <c r="I5" s="43" t="s">
        <v>39</v>
      </c>
      <c r="J5" s="44" t="s">
        <v>40</v>
      </c>
      <c r="K5" s="45"/>
      <c r="L5" s="46"/>
      <c r="M5" s="47"/>
      <c r="N5" s="48" t="s">
        <v>41</v>
      </c>
      <c r="O5" s="49"/>
      <c r="P5" s="50"/>
      <c r="Q5" s="51" t="s">
        <v>42</v>
      </c>
      <c r="R5" s="55"/>
    </row>
    <row r="6" ht="12.75" customHeight="1">
      <c r="A6" s="39">
        <v>9.0</v>
      </c>
      <c r="B6" s="25" t="s">
        <v>31</v>
      </c>
      <c r="C6" s="40" t="s">
        <v>30</v>
      </c>
      <c r="D6" s="40" t="s">
        <v>31</v>
      </c>
      <c r="E6" s="40" t="s">
        <v>31</v>
      </c>
      <c r="F6" s="40" t="s">
        <v>31</v>
      </c>
      <c r="G6" s="41"/>
      <c r="H6" s="42" t="s">
        <v>43</v>
      </c>
      <c r="I6" s="43"/>
      <c r="J6" s="44"/>
      <c r="K6" s="45" t="s">
        <v>44</v>
      </c>
      <c r="L6" s="46"/>
      <c r="M6" s="47"/>
      <c r="N6" s="48" t="s">
        <v>45</v>
      </c>
      <c r="O6" s="49"/>
      <c r="P6" s="50"/>
      <c r="Q6" s="51"/>
      <c r="R6" s="38">
        <v>5.04654955E8</v>
      </c>
    </row>
    <row r="7" ht="12.75" customHeight="1">
      <c r="A7" s="39">
        <v>42.0</v>
      </c>
      <c r="B7" s="25" t="s">
        <v>31</v>
      </c>
      <c r="C7" s="40" t="s">
        <v>30</v>
      </c>
      <c r="D7" s="40" t="s">
        <v>31</v>
      </c>
      <c r="E7" s="40" t="s">
        <v>31</v>
      </c>
      <c r="F7" s="40" t="s">
        <v>31</v>
      </c>
      <c r="G7" s="41"/>
      <c r="H7" s="42" t="s">
        <v>31</v>
      </c>
      <c r="I7" s="43" t="s">
        <v>46</v>
      </c>
      <c r="J7" s="44" t="s">
        <v>47</v>
      </c>
      <c r="K7" s="45" t="s">
        <v>48</v>
      </c>
      <c r="L7" s="46" t="s">
        <v>34</v>
      </c>
      <c r="M7" s="47"/>
      <c r="N7" s="48" t="s">
        <v>34</v>
      </c>
      <c r="O7" s="49" t="s">
        <v>49</v>
      </c>
      <c r="P7" s="50"/>
      <c r="Q7" s="51" t="s">
        <v>50</v>
      </c>
      <c r="R7" s="52" t="s">
        <v>51</v>
      </c>
    </row>
    <row r="8" ht="12.75" customHeight="1">
      <c r="A8" s="39">
        <v>27.0</v>
      </c>
      <c r="B8" s="25" t="s">
        <v>31</v>
      </c>
      <c r="C8" s="40" t="s">
        <v>30</v>
      </c>
      <c r="D8" s="40" t="s">
        <v>52</v>
      </c>
      <c r="E8" s="40" t="s">
        <v>31</v>
      </c>
      <c r="F8" s="40" t="s">
        <v>53</v>
      </c>
      <c r="G8" s="41"/>
      <c r="H8" s="42" t="s">
        <v>52</v>
      </c>
      <c r="I8" s="43" t="s">
        <v>34</v>
      </c>
      <c r="J8" s="44" t="s">
        <v>54</v>
      </c>
      <c r="K8" s="45" t="s">
        <v>34</v>
      </c>
      <c r="L8" s="46" t="s">
        <v>35</v>
      </c>
      <c r="M8" s="47"/>
      <c r="N8" s="48" t="s">
        <v>34</v>
      </c>
      <c r="O8" s="49" t="s">
        <v>36</v>
      </c>
      <c r="P8" s="50"/>
      <c r="Q8" s="51" t="s">
        <v>55</v>
      </c>
      <c r="R8" s="52" t="s">
        <v>56</v>
      </c>
    </row>
    <row r="9" ht="12.75" customHeight="1">
      <c r="A9" s="39">
        <v>96.0</v>
      </c>
      <c r="B9" s="25" t="s">
        <v>57</v>
      </c>
      <c r="C9" s="40" t="s">
        <v>30</v>
      </c>
      <c r="D9" s="40" t="s">
        <v>31</v>
      </c>
      <c r="E9" s="40" t="s">
        <v>31</v>
      </c>
      <c r="F9" s="40" t="s">
        <v>31</v>
      </c>
      <c r="G9" s="41"/>
      <c r="H9" s="42" t="s">
        <v>58</v>
      </c>
      <c r="I9" s="43"/>
      <c r="J9" s="44"/>
      <c r="K9" s="45"/>
      <c r="L9" s="46"/>
      <c r="M9" s="47" t="s">
        <v>59</v>
      </c>
      <c r="N9" s="48"/>
      <c r="O9" s="49"/>
      <c r="P9" s="50" t="s">
        <v>60</v>
      </c>
      <c r="Q9" s="51" t="s">
        <v>61</v>
      </c>
      <c r="R9" s="56">
        <v>7.36050055E8</v>
      </c>
    </row>
    <row r="10" ht="12.75" customHeight="1">
      <c r="A10" s="39">
        <v>17.0</v>
      </c>
      <c r="B10" s="25" t="s">
        <v>62</v>
      </c>
      <c r="C10" s="40" t="s">
        <v>30</v>
      </c>
      <c r="D10" s="40" t="s">
        <v>53</v>
      </c>
      <c r="E10" s="40" t="s">
        <v>53</v>
      </c>
      <c r="F10" s="40" t="s">
        <v>63</v>
      </c>
      <c r="G10" s="41" t="s">
        <v>64</v>
      </c>
      <c r="H10" s="42" t="s">
        <v>65</v>
      </c>
      <c r="I10" s="43" t="s">
        <v>66</v>
      </c>
      <c r="J10" s="44" t="s">
        <v>67</v>
      </c>
      <c r="K10" s="45" t="s">
        <v>68</v>
      </c>
      <c r="L10" s="46" t="s">
        <v>69</v>
      </c>
      <c r="M10" s="47"/>
      <c r="N10" s="48" t="s">
        <v>70</v>
      </c>
      <c r="O10" s="49" t="s">
        <v>34</v>
      </c>
      <c r="P10" s="50"/>
      <c r="Q10" s="51" t="s">
        <v>71</v>
      </c>
      <c r="R10" s="38"/>
    </row>
    <row r="11" ht="12.75" customHeight="1">
      <c r="A11" s="39">
        <v>10.0</v>
      </c>
      <c r="B11" s="25" t="s">
        <v>30</v>
      </c>
      <c r="C11" s="40" t="s">
        <v>30</v>
      </c>
      <c r="D11" s="40" t="s">
        <v>31</v>
      </c>
      <c r="E11" s="40" t="s">
        <v>31</v>
      </c>
      <c r="F11" s="40" t="s">
        <v>31</v>
      </c>
      <c r="G11" s="41"/>
      <c r="H11" s="42" t="s">
        <v>65</v>
      </c>
      <c r="I11" s="43"/>
      <c r="J11" s="44"/>
      <c r="K11" s="45"/>
      <c r="L11" s="46" t="s">
        <v>72</v>
      </c>
      <c r="M11" s="47"/>
      <c r="N11" s="48"/>
      <c r="O11" s="49"/>
      <c r="P11" s="50"/>
      <c r="Q11" s="51" t="s">
        <v>73</v>
      </c>
      <c r="R11" s="38">
        <v>7.26107194E8</v>
      </c>
    </row>
    <row r="12" ht="12.75" customHeight="1">
      <c r="A12" s="39">
        <v>2.0</v>
      </c>
      <c r="B12" s="25" t="s">
        <v>30</v>
      </c>
      <c r="C12" s="40" t="s">
        <v>30</v>
      </c>
      <c r="D12" s="40" t="s">
        <v>53</v>
      </c>
      <c r="E12" s="40" t="s">
        <v>31</v>
      </c>
      <c r="F12" s="40" t="s">
        <v>63</v>
      </c>
      <c r="G12" s="41"/>
      <c r="H12" s="42" t="s">
        <v>52</v>
      </c>
      <c r="I12" s="43"/>
      <c r="J12" s="44" t="s">
        <v>74</v>
      </c>
      <c r="K12" s="45"/>
      <c r="L12" s="46" t="s">
        <v>75</v>
      </c>
      <c r="M12" s="47"/>
      <c r="N12" s="48"/>
      <c r="O12" s="49" t="s">
        <v>76</v>
      </c>
      <c r="P12" s="50"/>
      <c r="Q12" s="51" t="s">
        <v>77</v>
      </c>
      <c r="R12" s="52" t="s">
        <v>78</v>
      </c>
    </row>
    <row r="13" ht="12.75" customHeight="1">
      <c r="A13" s="39">
        <v>7.0</v>
      </c>
      <c r="B13" s="25" t="s">
        <v>31</v>
      </c>
      <c r="C13" s="40" t="s">
        <v>53</v>
      </c>
      <c r="D13" s="40" t="s">
        <v>31</v>
      </c>
      <c r="E13" s="40" t="s">
        <v>31</v>
      </c>
      <c r="F13" s="40" t="s">
        <v>31</v>
      </c>
      <c r="G13" s="41"/>
      <c r="H13" s="42" t="s">
        <v>65</v>
      </c>
      <c r="I13" s="43" t="s">
        <v>34</v>
      </c>
      <c r="J13" s="44" t="s">
        <v>79</v>
      </c>
      <c r="K13" s="45" t="s">
        <v>34</v>
      </c>
      <c r="L13" s="46" t="s">
        <v>80</v>
      </c>
      <c r="M13" s="47"/>
      <c r="N13" s="48"/>
      <c r="O13" s="49"/>
      <c r="P13" s="50"/>
      <c r="Q13" s="51" t="s">
        <v>81</v>
      </c>
      <c r="R13" s="52" t="s">
        <v>82</v>
      </c>
    </row>
    <row r="14" ht="12.75" customHeight="1">
      <c r="A14" s="53">
        <v>69.0</v>
      </c>
      <c r="B14" s="54" t="s">
        <v>31</v>
      </c>
      <c r="C14" s="40" t="s">
        <v>53</v>
      </c>
      <c r="D14" s="40" t="s">
        <v>31</v>
      </c>
      <c r="E14" s="40" t="s">
        <v>31</v>
      </c>
      <c r="F14" s="40" t="s">
        <v>31</v>
      </c>
      <c r="G14" s="41"/>
      <c r="H14" s="42" t="s">
        <v>52</v>
      </c>
      <c r="I14" s="43"/>
      <c r="J14" s="44" t="s">
        <v>83</v>
      </c>
      <c r="K14" s="45"/>
      <c r="L14" s="46"/>
      <c r="M14" s="47"/>
      <c r="N14" s="48"/>
      <c r="O14" s="49" t="s">
        <v>84</v>
      </c>
      <c r="P14" s="50"/>
      <c r="Q14" s="51" t="s">
        <v>85</v>
      </c>
      <c r="R14" s="55" t="s">
        <v>86</v>
      </c>
    </row>
    <row r="15" ht="12.75" customHeight="1">
      <c r="A15" s="39">
        <v>91.0</v>
      </c>
      <c r="B15" s="25" t="s">
        <v>31</v>
      </c>
      <c r="C15" s="40" t="s">
        <v>53</v>
      </c>
      <c r="D15" s="40" t="s">
        <v>31</v>
      </c>
      <c r="E15" s="40" t="s">
        <v>31</v>
      </c>
      <c r="F15" s="40" t="s">
        <v>31</v>
      </c>
      <c r="G15" s="41"/>
      <c r="H15" s="42" t="s">
        <v>52</v>
      </c>
      <c r="I15" s="43"/>
      <c r="J15" s="44" t="s">
        <v>87</v>
      </c>
      <c r="K15" s="45"/>
      <c r="L15" s="46" t="s">
        <v>88</v>
      </c>
      <c r="M15" s="47"/>
      <c r="N15" s="48"/>
      <c r="O15" s="49" t="s">
        <v>89</v>
      </c>
      <c r="P15" s="50" t="s">
        <v>90</v>
      </c>
      <c r="Q15" s="51"/>
      <c r="R15" s="57" t="s">
        <v>91</v>
      </c>
    </row>
    <row r="16" ht="12.75" customHeight="1">
      <c r="A16" s="39">
        <v>103.0</v>
      </c>
      <c r="B16" s="25" t="s">
        <v>31</v>
      </c>
      <c r="C16" s="40" t="s">
        <v>53</v>
      </c>
      <c r="D16" s="40" t="s">
        <v>31</v>
      </c>
      <c r="E16" s="40" t="s">
        <v>31</v>
      </c>
      <c r="F16" s="40" t="s">
        <v>92</v>
      </c>
      <c r="G16" s="41"/>
      <c r="H16" s="42" t="s">
        <v>93</v>
      </c>
      <c r="I16" s="43"/>
      <c r="J16" s="44" t="s">
        <v>94</v>
      </c>
      <c r="K16" s="45"/>
      <c r="L16" s="46"/>
      <c r="M16" s="47"/>
      <c r="N16" s="48"/>
      <c r="O16" s="49"/>
      <c r="P16" s="50"/>
      <c r="Q16" s="51" t="s">
        <v>95</v>
      </c>
      <c r="R16" s="56">
        <v>6.01310357E8</v>
      </c>
    </row>
    <row r="17" ht="12.75" customHeight="1">
      <c r="A17" s="39">
        <v>85.0</v>
      </c>
      <c r="B17" s="25" t="s">
        <v>31</v>
      </c>
      <c r="C17" s="40" t="s">
        <v>53</v>
      </c>
      <c r="D17" s="40" t="s">
        <v>31</v>
      </c>
      <c r="E17" s="40" t="s">
        <v>31</v>
      </c>
      <c r="F17" s="40" t="s">
        <v>65</v>
      </c>
      <c r="G17" s="41"/>
      <c r="H17" s="42" t="s">
        <v>31</v>
      </c>
      <c r="I17" s="43"/>
      <c r="J17" s="44"/>
      <c r="K17" s="45"/>
      <c r="L17" s="46" t="s">
        <v>96</v>
      </c>
      <c r="M17" s="47"/>
      <c r="N17" s="48"/>
      <c r="O17" s="49" t="s">
        <v>97</v>
      </c>
      <c r="P17" s="50"/>
      <c r="Q17" s="51" t="s">
        <v>98</v>
      </c>
      <c r="R17" s="38" t="s">
        <v>99</v>
      </c>
    </row>
    <row r="18" ht="12.75" customHeight="1">
      <c r="A18" s="53">
        <v>56.0</v>
      </c>
      <c r="B18" s="54" t="s">
        <v>31</v>
      </c>
      <c r="C18" s="40" t="s">
        <v>53</v>
      </c>
      <c r="D18" s="40" t="s">
        <v>53</v>
      </c>
      <c r="E18" s="40" t="s">
        <v>31</v>
      </c>
      <c r="F18" s="40" t="s">
        <v>53</v>
      </c>
      <c r="G18" s="41"/>
      <c r="H18" s="42" t="s">
        <v>52</v>
      </c>
      <c r="I18" s="43" t="s">
        <v>100</v>
      </c>
      <c r="J18" s="44" t="s">
        <v>101</v>
      </c>
      <c r="K18" s="45" t="s">
        <v>34</v>
      </c>
      <c r="L18" s="46" t="s">
        <v>102</v>
      </c>
      <c r="M18" s="47"/>
      <c r="N18" s="48"/>
      <c r="O18" s="49" t="s">
        <v>103</v>
      </c>
      <c r="P18" s="50"/>
      <c r="Q18" s="51" t="s">
        <v>104</v>
      </c>
      <c r="R18" s="55"/>
    </row>
    <row r="19" ht="12.75" customHeight="1">
      <c r="A19" s="39">
        <v>92.0</v>
      </c>
      <c r="B19" s="25" t="s">
        <v>31</v>
      </c>
      <c r="C19" s="40" t="s">
        <v>53</v>
      </c>
      <c r="D19" s="40" t="s">
        <v>53</v>
      </c>
      <c r="E19" s="40" t="s">
        <v>31</v>
      </c>
      <c r="F19" s="40" t="s">
        <v>52</v>
      </c>
      <c r="G19" s="41"/>
      <c r="H19" s="42" t="s">
        <v>31</v>
      </c>
      <c r="I19" s="43" t="s">
        <v>105</v>
      </c>
      <c r="J19" s="44" t="s">
        <v>106</v>
      </c>
      <c r="K19" s="45"/>
      <c r="L19" s="46"/>
      <c r="M19" s="47"/>
      <c r="N19" s="48"/>
      <c r="O19" s="49"/>
      <c r="P19" s="50"/>
      <c r="Q19" s="51" t="s">
        <v>107</v>
      </c>
      <c r="R19" s="56">
        <v>5.72964283E8</v>
      </c>
    </row>
    <row r="20" ht="12.75" customHeight="1">
      <c r="A20" s="39">
        <v>34.0</v>
      </c>
      <c r="B20" s="25" t="s">
        <v>31</v>
      </c>
      <c r="C20" s="40" t="s">
        <v>53</v>
      </c>
      <c r="D20" s="40" t="s">
        <v>52</v>
      </c>
      <c r="E20" s="40" t="s">
        <v>31</v>
      </c>
      <c r="F20" s="40" t="s">
        <v>52</v>
      </c>
      <c r="G20" s="41"/>
      <c r="H20" s="42" t="s">
        <v>52</v>
      </c>
      <c r="I20" s="43" t="s">
        <v>34</v>
      </c>
      <c r="J20" s="44" t="s">
        <v>108</v>
      </c>
      <c r="K20" s="45" t="s">
        <v>109</v>
      </c>
      <c r="L20" s="46" t="s">
        <v>110</v>
      </c>
      <c r="M20" s="47"/>
      <c r="N20" s="48" t="s">
        <v>111</v>
      </c>
      <c r="O20" s="49"/>
      <c r="P20" s="50"/>
      <c r="Q20" s="51" t="s">
        <v>112</v>
      </c>
      <c r="R20" s="52" t="s">
        <v>113</v>
      </c>
    </row>
    <row r="21" ht="12.75" customHeight="1">
      <c r="A21" s="53">
        <v>62.0</v>
      </c>
      <c r="B21" s="54" t="s">
        <v>31</v>
      </c>
      <c r="C21" s="40" t="s">
        <v>53</v>
      </c>
      <c r="D21" s="40" t="s">
        <v>52</v>
      </c>
      <c r="E21" s="40" t="s">
        <v>30</v>
      </c>
      <c r="F21" s="40" t="s">
        <v>63</v>
      </c>
      <c r="G21" s="41"/>
      <c r="H21" s="42" t="s">
        <v>52</v>
      </c>
      <c r="I21" s="43" t="s">
        <v>114</v>
      </c>
      <c r="J21" s="44" t="s">
        <v>115</v>
      </c>
      <c r="K21" s="45" t="s">
        <v>116</v>
      </c>
      <c r="L21" s="46" t="s">
        <v>117</v>
      </c>
      <c r="M21" s="47"/>
      <c r="N21" s="48" t="s">
        <v>118</v>
      </c>
      <c r="O21" s="49"/>
      <c r="P21" s="50"/>
      <c r="Q21" s="51" t="s">
        <v>119</v>
      </c>
      <c r="R21" s="55" t="s">
        <v>120</v>
      </c>
    </row>
    <row r="22" ht="12.75" customHeight="1">
      <c r="A22" s="53">
        <v>71.0</v>
      </c>
      <c r="B22" s="54" t="s">
        <v>31</v>
      </c>
      <c r="C22" s="40" t="s">
        <v>53</v>
      </c>
      <c r="D22" s="40" t="s">
        <v>53</v>
      </c>
      <c r="E22" s="40" t="s">
        <v>30</v>
      </c>
      <c r="F22" s="40" t="s">
        <v>121</v>
      </c>
      <c r="G22" s="41"/>
      <c r="H22" s="42" t="s">
        <v>31</v>
      </c>
      <c r="I22" s="43" t="s">
        <v>122</v>
      </c>
      <c r="J22" s="44" t="s">
        <v>123</v>
      </c>
      <c r="K22" s="45"/>
      <c r="L22" s="46"/>
      <c r="M22" s="47" t="s">
        <v>124</v>
      </c>
      <c r="N22" s="48"/>
      <c r="O22" s="49"/>
      <c r="P22" s="50" t="s">
        <v>125</v>
      </c>
      <c r="Q22" s="51" t="s">
        <v>126</v>
      </c>
      <c r="R22" s="55" t="s">
        <v>127</v>
      </c>
    </row>
    <row r="23" ht="12.75" customHeight="1">
      <c r="A23" s="39">
        <v>19.0</v>
      </c>
      <c r="B23" s="25" t="s">
        <v>62</v>
      </c>
      <c r="C23" s="40" t="s">
        <v>53</v>
      </c>
      <c r="D23" s="40" t="s">
        <v>31</v>
      </c>
      <c r="E23" s="40" t="s">
        <v>31</v>
      </c>
      <c r="F23" s="40" t="s">
        <v>31</v>
      </c>
      <c r="G23" s="41"/>
      <c r="H23" s="42" t="s">
        <v>128</v>
      </c>
      <c r="I23" s="43" t="s">
        <v>34</v>
      </c>
      <c r="J23" s="44" t="s">
        <v>129</v>
      </c>
      <c r="K23" s="45" t="s">
        <v>34</v>
      </c>
      <c r="L23" s="46" t="s">
        <v>130</v>
      </c>
      <c r="M23" s="47"/>
      <c r="N23" s="48" t="s">
        <v>34</v>
      </c>
      <c r="O23" s="49" t="s">
        <v>131</v>
      </c>
      <c r="P23" s="50"/>
      <c r="Q23" s="51" t="s">
        <v>132</v>
      </c>
      <c r="R23" s="52" t="s">
        <v>133</v>
      </c>
    </row>
    <row r="24" ht="12.75" customHeight="1">
      <c r="A24" s="39">
        <v>3.0</v>
      </c>
      <c r="B24" s="25" t="s">
        <v>30</v>
      </c>
      <c r="C24" s="40" t="s">
        <v>53</v>
      </c>
      <c r="D24" s="40" t="s">
        <v>31</v>
      </c>
      <c r="E24" s="40" t="s">
        <v>31</v>
      </c>
      <c r="F24" s="40" t="s">
        <v>31</v>
      </c>
      <c r="G24" s="41"/>
      <c r="H24" s="42" t="s">
        <v>52</v>
      </c>
      <c r="I24" s="43"/>
      <c r="J24" s="44" t="s">
        <v>134</v>
      </c>
      <c r="K24" s="45"/>
      <c r="L24" s="46" t="s">
        <v>75</v>
      </c>
      <c r="M24" s="47"/>
      <c r="N24" s="48"/>
      <c r="O24" s="49" t="s">
        <v>135</v>
      </c>
      <c r="P24" s="50"/>
      <c r="Q24" s="51" t="s">
        <v>136</v>
      </c>
      <c r="R24" s="38">
        <v>5.02326417E8</v>
      </c>
    </row>
    <row r="25" ht="12.75" customHeight="1">
      <c r="A25" s="39">
        <v>8.0</v>
      </c>
      <c r="B25" s="25" t="s">
        <v>30</v>
      </c>
      <c r="C25" s="40" t="s">
        <v>53</v>
      </c>
      <c r="D25" s="40" t="s">
        <v>31</v>
      </c>
      <c r="E25" s="40" t="s">
        <v>31</v>
      </c>
      <c r="F25" s="40" t="s">
        <v>31</v>
      </c>
      <c r="G25" s="41"/>
      <c r="H25" s="42" t="s">
        <v>31</v>
      </c>
      <c r="I25" s="43"/>
      <c r="J25" s="44" t="s">
        <v>137</v>
      </c>
      <c r="K25" s="45" t="s">
        <v>138</v>
      </c>
      <c r="L25" s="46" t="s">
        <v>139</v>
      </c>
      <c r="M25" s="47" t="s">
        <v>140</v>
      </c>
      <c r="N25" s="48"/>
      <c r="O25" s="49"/>
      <c r="P25" s="50" t="s">
        <v>141</v>
      </c>
      <c r="Q25" s="51" t="s">
        <v>142</v>
      </c>
      <c r="R25" s="38"/>
    </row>
    <row r="26" ht="12.75" customHeight="1">
      <c r="A26" s="39">
        <v>11.0</v>
      </c>
      <c r="B26" s="25" t="s">
        <v>30</v>
      </c>
      <c r="C26" s="40" t="s">
        <v>53</v>
      </c>
      <c r="D26" s="40" t="s">
        <v>31</v>
      </c>
      <c r="E26" s="40" t="s">
        <v>31</v>
      </c>
      <c r="F26" s="40" t="s">
        <v>31</v>
      </c>
      <c r="G26" s="41"/>
      <c r="H26" s="42" t="s">
        <v>52</v>
      </c>
      <c r="I26" s="43" t="s">
        <v>34</v>
      </c>
      <c r="J26" s="44" t="s">
        <v>143</v>
      </c>
      <c r="K26" s="45" t="s">
        <v>34</v>
      </c>
      <c r="L26" s="46" t="s">
        <v>144</v>
      </c>
      <c r="M26" s="47"/>
      <c r="N26" s="48" t="s">
        <v>34</v>
      </c>
      <c r="O26" s="49" t="s">
        <v>145</v>
      </c>
      <c r="P26" s="50"/>
      <c r="Q26" s="51" t="s">
        <v>146</v>
      </c>
      <c r="R26" s="52" t="s">
        <v>147</v>
      </c>
    </row>
    <row r="27" ht="12.75" customHeight="1">
      <c r="A27" s="39">
        <v>14.0</v>
      </c>
      <c r="B27" s="25" t="s">
        <v>30</v>
      </c>
      <c r="C27" s="40" t="s">
        <v>53</v>
      </c>
      <c r="D27" s="40" t="s">
        <v>31</v>
      </c>
      <c r="E27" s="40" t="s">
        <v>31</v>
      </c>
      <c r="F27" s="40" t="s">
        <v>31</v>
      </c>
      <c r="G27" s="41"/>
      <c r="H27" s="42" t="s">
        <v>52</v>
      </c>
      <c r="I27" s="43" t="s">
        <v>148</v>
      </c>
      <c r="J27" s="44" t="s">
        <v>34</v>
      </c>
      <c r="K27" s="45" t="s">
        <v>149</v>
      </c>
      <c r="L27" s="46"/>
      <c r="M27" s="47"/>
      <c r="N27" s="48" t="s">
        <v>150</v>
      </c>
      <c r="O27" s="49" t="s">
        <v>34</v>
      </c>
      <c r="P27" s="50"/>
      <c r="Q27" s="51" t="s">
        <v>151</v>
      </c>
      <c r="R27" s="52" t="s">
        <v>152</v>
      </c>
    </row>
    <row r="28" ht="12.75" customHeight="1">
      <c r="A28" s="39">
        <v>31.0</v>
      </c>
      <c r="B28" s="25" t="s">
        <v>30</v>
      </c>
      <c r="C28" s="40" t="s">
        <v>53</v>
      </c>
      <c r="D28" s="40" t="s">
        <v>31</v>
      </c>
      <c r="E28" s="40" t="s">
        <v>31</v>
      </c>
      <c r="F28" s="40" t="s">
        <v>31</v>
      </c>
      <c r="G28" s="41"/>
      <c r="H28" s="42" t="s">
        <v>31</v>
      </c>
      <c r="I28" s="43" t="s">
        <v>153</v>
      </c>
      <c r="J28" s="44" t="s">
        <v>154</v>
      </c>
      <c r="K28" s="45" t="s">
        <v>155</v>
      </c>
      <c r="L28" s="46" t="s">
        <v>34</v>
      </c>
      <c r="M28" s="47" t="s">
        <v>156</v>
      </c>
      <c r="N28" s="48" t="s">
        <v>157</v>
      </c>
      <c r="O28" s="49" t="s">
        <v>34</v>
      </c>
      <c r="P28" s="50" t="s">
        <v>158</v>
      </c>
      <c r="Q28" s="51" t="s">
        <v>159</v>
      </c>
      <c r="R28" s="52" t="s">
        <v>160</v>
      </c>
    </row>
    <row r="29" ht="12.75" customHeight="1">
      <c r="A29" s="39">
        <v>51.0</v>
      </c>
      <c r="B29" s="25" t="s">
        <v>30</v>
      </c>
      <c r="C29" s="26" t="s">
        <v>53</v>
      </c>
      <c r="D29" s="26" t="s">
        <v>31</v>
      </c>
      <c r="E29" s="26" t="s">
        <v>31</v>
      </c>
      <c r="F29" s="26" t="s">
        <v>31</v>
      </c>
      <c r="G29" s="27"/>
      <c r="H29" s="28"/>
      <c r="I29" s="29"/>
      <c r="J29" s="30" t="s">
        <v>161</v>
      </c>
      <c r="K29" s="31"/>
      <c r="L29" s="32"/>
      <c r="M29" s="33"/>
      <c r="N29" s="34"/>
      <c r="O29" s="49" t="s">
        <v>162</v>
      </c>
      <c r="P29" s="36"/>
      <c r="Q29" s="51" t="s">
        <v>163</v>
      </c>
      <c r="R29" s="38"/>
    </row>
    <row r="30" ht="12.75" customHeight="1">
      <c r="A30" s="53">
        <v>63.0</v>
      </c>
      <c r="B30" s="54" t="s">
        <v>30</v>
      </c>
      <c r="C30" s="40" t="s">
        <v>53</v>
      </c>
      <c r="D30" s="40" t="s">
        <v>31</v>
      </c>
      <c r="E30" s="40" t="s">
        <v>31</v>
      </c>
      <c r="F30" s="40" t="s">
        <v>31</v>
      </c>
      <c r="G30" s="41"/>
      <c r="H30" s="42" t="s">
        <v>52</v>
      </c>
      <c r="I30" s="43"/>
      <c r="J30" s="44" t="s">
        <v>164</v>
      </c>
      <c r="K30" s="45"/>
      <c r="L30" s="46"/>
      <c r="M30" s="47"/>
      <c r="N30" s="48"/>
      <c r="O30" s="49"/>
      <c r="P30" s="50"/>
      <c r="Q30" s="51" t="s">
        <v>165</v>
      </c>
      <c r="R30" s="55" t="s">
        <v>166</v>
      </c>
    </row>
    <row r="31" ht="12.75" customHeight="1">
      <c r="A31" s="39">
        <v>95.0</v>
      </c>
      <c r="B31" s="25" t="s">
        <v>30</v>
      </c>
      <c r="C31" s="40" t="s">
        <v>53</v>
      </c>
      <c r="D31" s="40" t="s">
        <v>31</v>
      </c>
      <c r="E31" s="40" t="s">
        <v>31</v>
      </c>
      <c r="F31" s="40" t="s">
        <v>31</v>
      </c>
      <c r="G31" s="41"/>
      <c r="H31" s="42" t="s">
        <v>167</v>
      </c>
      <c r="I31" s="43" t="s">
        <v>168</v>
      </c>
      <c r="J31" s="44"/>
      <c r="K31" s="45"/>
      <c r="L31" s="46"/>
      <c r="M31" s="47" t="s">
        <v>169</v>
      </c>
      <c r="N31" s="48"/>
      <c r="O31" s="49"/>
      <c r="P31" s="50" t="s">
        <v>170</v>
      </c>
      <c r="Q31" s="51" t="s">
        <v>171</v>
      </c>
      <c r="R31" s="38"/>
    </row>
    <row r="32" ht="12.75" customHeight="1">
      <c r="A32" s="39">
        <v>50.0</v>
      </c>
      <c r="B32" s="25" t="s">
        <v>30</v>
      </c>
      <c r="C32" s="26" t="s">
        <v>53</v>
      </c>
      <c r="D32" s="26" t="s">
        <v>31</v>
      </c>
      <c r="E32" s="26" t="s">
        <v>53</v>
      </c>
      <c r="F32" s="26" t="s">
        <v>31</v>
      </c>
      <c r="G32" s="27"/>
      <c r="H32" s="28" t="s">
        <v>52</v>
      </c>
      <c r="I32" s="29"/>
      <c r="J32" s="44" t="s">
        <v>172</v>
      </c>
      <c r="K32" s="31"/>
      <c r="L32" s="32"/>
      <c r="M32" s="33"/>
      <c r="N32" s="34"/>
      <c r="O32" s="35"/>
      <c r="P32" s="36"/>
      <c r="Q32" s="51" t="s">
        <v>173</v>
      </c>
      <c r="R32" s="38" t="s">
        <v>174</v>
      </c>
    </row>
    <row r="33" ht="12.75" customHeight="1">
      <c r="A33" s="39">
        <v>32.0</v>
      </c>
      <c r="B33" s="25" t="s">
        <v>30</v>
      </c>
      <c r="C33" s="40" t="s">
        <v>53</v>
      </c>
      <c r="D33" s="40" t="s">
        <v>31</v>
      </c>
      <c r="E33" s="40" t="s">
        <v>52</v>
      </c>
      <c r="F33" s="40" t="s">
        <v>30</v>
      </c>
      <c r="G33" s="41"/>
      <c r="H33" s="42" t="s">
        <v>31</v>
      </c>
      <c r="I33" s="43" t="s">
        <v>34</v>
      </c>
      <c r="J33" s="44" t="s">
        <v>175</v>
      </c>
      <c r="K33" s="45" t="s">
        <v>34</v>
      </c>
      <c r="L33" s="46" t="s">
        <v>176</v>
      </c>
      <c r="M33" s="47"/>
      <c r="N33" s="48" t="s">
        <v>34</v>
      </c>
      <c r="O33" s="49" t="s">
        <v>177</v>
      </c>
      <c r="P33" s="50"/>
      <c r="Q33" s="51" t="s">
        <v>178</v>
      </c>
      <c r="R33" s="38" t="s">
        <v>179</v>
      </c>
    </row>
    <row r="34" ht="12.75" customHeight="1">
      <c r="A34" s="39">
        <v>21.0</v>
      </c>
      <c r="B34" s="25" t="s">
        <v>30</v>
      </c>
      <c r="C34" s="40" t="s">
        <v>53</v>
      </c>
      <c r="D34" s="40" t="s">
        <v>53</v>
      </c>
      <c r="E34" s="40" t="s">
        <v>30</v>
      </c>
      <c r="F34" s="40" t="s">
        <v>30</v>
      </c>
      <c r="G34" s="41"/>
      <c r="H34" s="42" t="s">
        <v>128</v>
      </c>
      <c r="I34" s="43" t="s">
        <v>180</v>
      </c>
      <c r="J34" s="44" t="s">
        <v>181</v>
      </c>
      <c r="K34" s="45" t="s">
        <v>182</v>
      </c>
      <c r="L34" s="46" t="s">
        <v>183</v>
      </c>
      <c r="M34" s="47" t="s">
        <v>184</v>
      </c>
      <c r="N34" s="48" t="s">
        <v>185</v>
      </c>
      <c r="O34" s="49" t="s">
        <v>186</v>
      </c>
      <c r="P34" s="50"/>
      <c r="Q34" s="51" t="s">
        <v>187</v>
      </c>
      <c r="R34" s="52" t="s">
        <v>188</v>
      </c>
    </row>
    <row r="35" ht="12.75" customHeight="1">
      <c r="A35" s="53">
        <v>70.0</v>
      </c>
      <c r="B35" s="54" t="s">
        <v>30</v>
      </c>
      <c r="C35" s="40" t="s">
        <v>53</v>
      </c>
      <c r="D35" s="40" t="s">
        <v>53</v>
      </c>
      <c r="E35" s="40" t="s">
        <v>30</v>
      </c>
      <c r="F35" s="40" t="s">
        <v>189</v>
      </c>
      <c r="G35" s="41"/>
      <c r="H35" s="42" t="s">
        <v>31</v>
      </c>
      <c r="I35" s="43" t="s">
        <v>190</v>
      </c>
      <c r="J35" s="44" t="s">
        <v>191</v>
      </c>
      <c r="K35" s="45" t="s">
        <v>192</v>
      </c>
      <c r="L35" s="46"/>
      <c r="M35" s="47"/>
      <c r="N35" s="48"/>
      <c r="O35" s="49"/>
      <c r="P35" s="50"/>
      <c r="Q35" s="51" t="s">
        <v>193</v>
      </c>
      <c r="R35" s="55"/>
    </row>
    <row r="36" ht="12.75" customHeight="1">
      <c r="A36" s="39">
        <v>20.0</v>
      </c>
      <c r="B36" s="25" t="s">
        <v>30</v>
      </c>
      <c r="C36" s="40" t="s">
        <v>53</v>
      </c>
      <c r="D36" s="40" t="s">
        <v>52</v>
      </c>
      <c r="E36" s="40" t="s">
        <v>31</v>
      </c>
      <c r="F36" s="40" t="s">
        <v>53</v>
      </c>
      <c r="G36" s="41"/>
      <c r="H36" s="42" t="s">
        <v>52</v>
      </c>
      <c r="I36" s="43" t="s">
        <v>194</v>
      </c>
      <c r="J36" s="44" t="s">
        <v>195</v>
      </c>
      <c r="K36" s="45" t="s">
        <v>34</v>
      </c>
      <c r="L36" s="46" t="s">
        <v>196</v>
      </c>
      <c r="M36" s="47"/>
      <c r="N36" s="48" t="s">
        <v>34</v>
      </c>
      <c r="O36" s="49" t="s">
        <v>131</v>
      </c>
      <c r="P36" s="50"/>
      <c r="Q36" s="51" t="s">
        <v>197</v>
      </c>
      <c r="R36" s="52" t="s">
        <v>198</v>
      </c>
    </row>
    <row r="37" ht="12.75" customHeight="1">
      <c r="A37" s="53">
        <v>55.0</v>
      </c>
      <c r="B37" s="54" t="s">
        <v>30</v>
      </c>
      <c r="C37" s="40" t="s">
        <v>53</v>
      </c>
      <c r="D37" s="40" t="s">
        <v>53</v>
      </c>
      <c r="E37" s="40" t="s">
        <v>30</v>
      </c>
      <c r="F37" s="40" t="s">
        <v>63</v>
      </c>
      <c r="G37" s="41"/>
      <c r="H37" s="42" t="s">
        <v>52</v>
      </c>
      <c r="I37" s="43" t="s">
        <v>199</v>
      </c>
      <c r="J37" s="44" t="s">
        <v>200</v>
      </c>
      <c r="K37" s="45" t="s">
        <v>201</v>
      </c>
      <c r="L37" s="46" t="s">
        <v>202</v>
      </c>
      <c r="M37" s="47" t="s">
        <v>203</v>
      </c>
      <c r="N37" s="48" t="s">
        <v>204</v>
      </c>
      <c r="O37" s="49" t="s">
        <v>34</v>
      </c>
      <c r="P37" s="50"/>
      <c r="Q37" s="51" t="s">
        <v>205</v>
      </c>
      <c r="R37" s="55"/>
    </row>
    <row r="38" ht="12.75" customHeight="1">
      <c r="A38" s="39">
        <v>83.0</v>
      </c>
      <c r="B38" s="25" t="s">
        <v>30</v>
      </c>
      <c r="C38" s="40" t="s">
        <v>53</v>
      </c>
      <c r="D38" s="40" t="s">
        <v>53</v>
      </c>
      <c r="E38" s="40" t="s">
        <v>53</v>
      </c>
      <c r="F38" s="40" t="s">
        <v>63</v>
      </c>
      <c r="G38" s="41"/>
      <c r="H38" s="42" t="s">
        <v>52</v>
      </c>
      <c r="I38" s="43"/>
      <c r="J38" s="44"/>
      <c r="K38" s="45"/>
      <c r="L38" s="46"/>
      <c r="M38" s="47"/>
      <c r="N38" s="48"/>
      <c r="O38" s="49"/>
      <c r="P38" s="50"/>
      <c r="Q38" s="51" t="s">
        <v>206</v>
      </c>
      <c r="R38" s="38"/>
    </row>
    <row r="39" ht="12.75" customHeight="1">
      <c r="A39" s="39">
        <v>98.0</v>
      </c>
      <c r="B39" s="25" t="s">
        <v>30</v>
      </c>
      <c r="C39" s="40" t="s">
        <v>53</v>
      </c>
      <c r="D39" s="40" t="s">
        <v>53</v>
      </c>
      <c r="E39" s="40" t="s">
        <v>53</v>
      </c>
      <c r="F39" s="40" t="s">
        <v>63</v>
      </c>
      <c r="G39" s="41"/>
      <c r="H39" s="42" t="s">
        <v>52</v>
      </c>
      <c r="I39" s="43"/>
      <c r="J39" s="44" t="s">
        <v>207</v>
      </c>
      <c r="K39" s="45"/>
      <c r="L39" s="46"/>
      <c r="M39" s="47" t="s">
        <v>208</v>
      </c>
      <c r="N39" s="48"/>
      <c r="O39" s="49"/>
      <c r="P39" s="50" t="s">
        <v>208</v>
      </c>
      <c r="Q39" s="51" t="s">
        <v>209</v>
      </c>
      <c r="R39" s="38"/>
    </row>
    <row r="40" ht="12.75" customHeight="1">
      <c r="A40" s="53">
        <v>77.0</v>
      </c>
      <c r="B40" s="54" t="s">
        <v>30</v>
      </c>
      <c r="C40" s="40" t="s">
        <v>53</v>
      </c>
      <c r="D40" s="40" t="s">
        <v>53</v>
      </c>
      <c r="E40" s="40" t="s">
        <v>30</v>
      </c>
      <c r="F40" s="40" t="s">
        <v>210</v>
      </c>
      <c r="G40" s="41" t="s">
        <v>211</v>
      </c>
      <c r="H40" s="42" t="s">
        <v>31</v>
      </c>
      <c r="I40" s="43" t="s">
        <v>212</v>
      </c>
      <c r="J40" s="44" t="s">
        <v>213</v>
      </c>
      <c r="K40" s="45" t="s">
        <v>214</v>
      </c>
      <c r="L40" s="46"/>
      <c r="M40" s="47" t="s">
        <v>215</v>
      </c>
      <c r="N40" s="48" t="s">
        <v>216</v>
      </c>
      <c r="O40" s="49"/>
      <c r="P40" s="50"/>
      <c r="Q40" s="51" t="s">
        <v>217</v>
      </c>
      <c r="R40" s="55" t="s">
        <v>218</v>
      </c>
    </row>
    <row r="41" ht="12.75" customHeight="1">
      <c r="A41" s="39">
        <v>41.0</v>
      </c>
      <c r="B41" s="25" t="s">
        <v>30</v>
      </c>
      <c r="C41" s="40" t="s">
        <v>53</v>
      </c>
      <c r="D41" s="40" t="s">
        <v>52</v>
      </c>
      <c r="E41" s="40" t="s">
        <v>30</v>
      </c>
      <c r="F41" s="40" t="s">
        <v>219</v>
      </c>
      <c r="G41" s="41" t="s">
        <v>220</v>
      </c>
      <c r="H41" s="42" t="s">
        <v>52</v>
      </c>
      <c r="I41" s="43" t="s">
        <v>221</v>
      </c>
      <c r="J41" s="44" t="s">
        <v>222</v>
      </c>
      <c r="K41" s="45" t="s">
        <v>34</v>
      </c>
      <c r="L41" s="46" t="s">
        <v>223</v>
      </c>
      <c r="M41" s="47"/>
      <c r="N41" s="48" t="s">
        <v>34</v>
      </c>
      <c r="O41" s="49" t="s">
        <v>36</v>
      </c>
      <c r="P41" s="50"/>
      <c r="Q41" s="51" t="s">
        <v>224</v>
      </c>
      <c r="R41" s="38"/>
    </row>
    <row r="42" ht="12.75" customHeight="1">
      <c r="A42" s="39">
        <v>35.0</v>
      </c>
      <c r="B42" s="25" t="s">
        <v>31</v>
      </c>
      <c r="C42" s="40" t="s">
        <v>52</v>
      </c>
      <c r="D42" s="40" t="s">
        <v>31</v>
      </c>
      <c r="E42" s="40" t="s">
        <v>31</v>
      </c>
      <c r="F42" s="40" t="s">
        <v>31</v>
      </c>
      <c r="G42" s="41"/>
      <c r="H42" s="42" t="s">
        <v>65</v>
      </c>
      <c r="I42" s="43" t="s">
        <v>34</v>
      </c>
      <c r="J42" s="44" t="s">
        <v>225</v>
      </c>
      <c r="K42" s="45" t="s">
        <v>34</v>
      </c>
      <c r="L42" s="46" t="s">
        <v>196</v>
      </c>
      <c r="M42" s="47"/>
      <c r="N42" s="48" t="s">
        <v>34</v>
      </c>
      <c r="O42" s="49" t="s">
        <v>226</v>
      </c>
      <c r="P42" s="50"/>
      <c r="Q42" s="51" t="s">
        <v>227</v>
      </c>
      <c r="R42" s="38"/>
    </row>
    <row r="43" ht="12.75" customHeight="1">
      <c r="A43" s="39">
        <v>38.0</v>
      </c>
      <c r="B43" s="25" t="s">
        <v>31</v>
      </c>
      <c r="C43" s="40" t="s">
        <v>52</v>
      </c>
      <c r="D43" s="40" t="s">
        <v>31</v>
      </c>
      <c r="E43" s="40" t="s">
        <v>31</v>
      </c>
      <c r="F43" s="40" t="s">
        <v>31</v>
      </c>
      <c r="G43" s="41"/>
      <c r="H43" s="42" t="s">
        <v>31</v>
      </c>
      <c r="I43" s="43" t="s">
        <v>228</v>
      </c>
      <c r="J43" s="44" t="s">
        <v>34</v>
      </c>
      <c r="K43" s="45" t="s">
        <v>48</v>
      </c>
      <c r="L43" s="46" t="s">
        <v>34</v>
      </c>
      <c r="M43" s="47"/>
      <c r="N43" s="48" t="s">
        <v>229</v>
      </c>
      <c r="O43" s="49" t="s">
        <v>34</v>
      </c>
      <c r="P43" s="50"/>
      <c r="Q43" s="51" t="s">
        <v>230</v>
      </c>
      <c r="R43" s="38">
        <v>6.91580128E8</v>
      </c>
    </row>
    <row r="44" ht="12.75" customHeight="1">
      <c r="A44" s="39">
        <v>43.0</v>
      </c>
      <c r="B44" s="25" t="s">
        <v>31</v>
      </c>
      <c r="C44" s="40" t="s">
        <v>52</v>
      </c>
      <c r="D44" s="40" t="s">
        <v>31</v>
      </c>
      <c r="E44" s="40" t="s">
        <v>31</v>
      </c>
      <c r="F44" s="40" t="s">
        <v>31</v>
      </c>
      <c r="G44" s="41"/>
      <c r="H44" s="42" t="s">
        <v>128</v>
      </c>
      <c r="I44" s="43" t="s">
        <v>34</v>
      </c>
      <c r="J44" s="44" t="s">
        <v>231</v>
      </c>
      <c r="K44" s="45" t="s">
        <v>34</v>
      </c>
      <c r="L44" s="46" t="s">
        <v>232</v>
      </c>
      <c r="M44" s="47"/>
      <c r="N44" s="48" t="s">
        <v>34</v>
      </c>
      <c r="O44" s="49" t="s">
        <v>49</v>
      </c>
      <c r="P44" s="50"/>
      <c r="Q44" s="51" t="s">
        <v>233</v>
      </c>
      <c r="R44" s="52" t="s">
        <v>234</v>
      </c>
    </row>
    <row r="45" ht="12.75" customHeight="1">
      <c r="A45" s="39">
        <v>74.0</v>
      </c>
      <c r="B45" s="25" t="s">
        <v>31</v>
      </c>
      <c r="C45" s="26" t="s">
        <v>52</v>
      </c>
      <c r="D45" s="26" t="s">
        <v>31</v>
      </c>
      <c r="E45" s="26" t="s">
        <v>31</v>
      </c>
      <c r="F45" s="26" t="s">
        <v>31</v>
      </c>
      <c r="G45" s="27"/>
      <c r="H45" s="28" t="s">
        <v>65</v>
      </c>
      <c r="I45" s="43" t="s">
        <v>235</v>
      </c>
      <c r="J45" s="44" t="s">
        <v>236</v>
      </c>
      <c r="K45" s="45" t="s">
        <v>237</v>
      </c>
      <c r="L45" s="46"/>
      <c r="M45" s="33"/>
      <c r="N45" s="48" t="s">
        <v>238</v>
      </c>
      <c r="O45" s="35"/>
      <c r="P45" s="36"/>
      <c r="Q45" s="51" t="s">
        <v>239</v>
      </c>
      <c r="R45" s="52" t="s">
        <v>240</v>
      </c>
    </row>
    <row r="46" ht="12.75" customHeight="1">
      <c r="A46" s="53">
        <v>75.0</v>
      </c>
      <c r="B46" s="54" t="s">
        <v>31</v>
      </c>
      <c r="C46" s="40" t="s">
        <v>52</v>
      </c>
      <c r="D46" s="40" t="s">
        <v>31</v>
      </c>
      <c r="E46" s="40" t="s">
        <v>31</v>
      </c>
      <c r="F46" s="40" t="s">
        <v>31</v>
      </c>
      <c r="G46" s="41"/>
      <c r="H46" s="42" t="s">
        <v>31</v>
      </c>
      <c r="I46" s="43" t="s">
        <v>241</v>
      </c>
      <c r="J46" s="44" t="s">
        <v>242</v>
      </c>
      <c r="K46" s="45" t="s">
        <v>243</v>
      </c>
      <c r="L46" s="46" t="s">
        <v>244</v>
      </c>
      <c r="M46" s="47" t="s">
        <v>245</v>
      </c>
      <c r="N46" s="48" t="s">
        <v>246</v>
      </c>
      <c r="O46" s="49" t="s">
        <v>247</v>
      </c>
      <c r="P46" s="50" t="s">
        <v>248</v>
      </c>
      <c r="Q46" s="51" t="s">
        <v>249</v>
      </c>
      <c r="R46" s="55" t="s">
        <v>250</v>
      </c>
    </row>
    <row r="47" ht="12.75" customHeight="1">
      <c r="A47" s="53">
        <v>76.0</v>
      </c>
      <c r="B47" s="54" t="s">
        <v>31</v>
      </c>
      <c r="C47" s="40" t="s">
        <v>52</v>
      </c>
      <c r="D47" s="40" t="s">
        <v>31</v>
      </c>
      <c r="E47" s="40" t="s">
        <v>31</v>
      </c>
      <c r="F47" s="40" t="s">
        <v>31</v>
      </c>
      <c r="G47" s="41"/>
      <c r="H47" s="42" t="s">
        <v>52</v>
      </c>
      <c r="I47" s="43" t="s">
        <v>251</v>
      </c>
      <c r="J47" s="44"/>
      <c r="K47" s="45" t="s">
        <v>252</v>
      </c>
      <c r="L47" s="46"/>
      <c r="M47" s="47"/>
      <c r="N47" s="48" t="s">
        <v>253</v>
      </c>
      <c r="O47" s="49"/>
      <c r="P47" s="50"/>
      <c r="Q47" s="51" t="s">
        <v>254</v>
      </c>
      <c r="R47" s="55" t="s">
        <v>255</v>
      </c>
    </row>
    <row r="48" ht="12.75" customHeight="1">
      <c r="A48" s="39">
        <v>29.0</v>
      </c>
      <c r="B48" s="25" t="s">
        <v>31</v>
      </c>
      <c r="C48" s="40" t="s">
        <v>52</v>
      </c>
      <c r="D48" s="40" t="s">
        <v>31</v>
      </c>
      <c r="E48" s="40" t="s">
        <v>31</v>
      </c>
      <c r="F48" s="40" t="s">
        <v>256</v>
      </c>
      <c r="G48" s="41"/>
      <c r="H48" s="42" t="s">
        <v>52</v>
      </c>
      <c r="I48" s="43" t="s">
        <v>229</v>
      </c>
      <c r="J48" s="44" t="s">
        <v>257</v>
      </c>
      <c r="K48" s="45" t="s">
        <v>68</v>
      </c>
      <c r="L48" s="46" t="s">
        <v>258</v>
      </c>
      <c r="M48" s="47"/>
      <c r="N48" s="48" t="s">
        <v>34</v>
      </c>
      <c r="O48" s="49" t="s">
        <v>259</v>
      </c>
      <c r="P48" s="50"/>
      <c r="Q48" s="51" t="s">
        <v>260</v>
      </c>
      <c r="R48" s="38" t="s">
        <v>261</v>
      </c>
    </row>
    <row r="49" ht="12.75" customHeight="1">
      <c r="A49" s="39">
        <v>90.0</v>
      </c>
      <c r="B49" s="25" t="s">
        <v>31</v>
      </c>
      <c r="C49" s="40" t="s">
        <v>52</v>
      </c>
      <c r="D49" s="40" t="s">
        <v>53</v>
      </c>
      <c r="E49" s="40" t="s">
        <v>30</v>
      </c>
      <c r="F49" s="40" t="s">
        <v>262</v>
      </c>
      <c r="G49" s="41"/>
      <c r="H49" s="42" t="s">
        <v>52</v>
      </c>
      <c r="I49" s="43"/>
      <c r="J49" s="44" t="s">
        <v>263</v>
      </c>
      <c r="K49" s="45"/>
      <c r="L49" s="47"/>
      <c r="M49" s="47"/>
      <c r="N49" s="48"/>
      <c r="O49" s="49"/>
      <c r="P49" s="50" t="s">
        <v>264</v>
      </c>
      <c r="Q49" s="51" t="s">
        <v>265</v>
      </c>
      <c r="R49" s="56">
        <v>6.01056738E8</v>
      </c>
    </row>
    <row r="50" ht="12.75" customHeight="1">
      <c r="A50" s="53">
        <v>65.0</v>
      </c>
      <c r="B50" s="54" t="s">
        <v>31</v>
      </c>
      <c r="C50" s="40" t="s">
        <v>52</v>
      </c>
      <c r="D50" s="40" t="s">
        <v>30</v>
      </c>
      <c r="E50" s="40" t="s">
        <v>31</v>
      </c>
      <c r="F50" s="40" t="s">
        <v>266</v>
      </c>
      <c r="G50" s="41"/>
      <c r="H50" s="42" t="s">
        <v>52</v>
      </c>
      <c r="I50" s="43" t="s">
        <v>267</v>
      </c>
      <c r="J50" s="44" t="s">
        <v>268</v>
      </c>
      <c r="K50" s="45" t="s">
        <v>269</v>
      </c>
      <c r="L50" s="46" t="s">
        <v>270</v>
      </c>
      <c r="M50" s="47" t="s">
        <v>271</v>
      </c>
      <c r="N50" s="48" t="s">
        <v>272</v>
      </c>
      <c r="O50" s="49"/>
      <c r="P50" s="50"/>
      <c r="Q50" s="51" t="s">
        <v>273</v>
      </c>
      <c r="R50" s="55" t="s">
        <v>274</v>
      </c>
    </row>
    <row r="51" ht="12.75" customHeight="1">
      <c r="A51" s="39">
        <v>79.0</v>
      </c>
      <c r="B51" s="25" t="s">
        <v>31</v>
      </c>
      <c r="C51" s="40" t="s">
        <v>52</v>
      </c>
      <c r="D51" s="40" t="s">
        <v>53</v>
      </c>
      <c r="E51" s="40" t="s">
        <v>31</v>
      </c>
      <c r="F51" s="40" t="s">
        <v>53</v>
      </c>
      <c r="G51" s="41"/>
      <c r="H51" s="42" t="s">
        <v>52</v>
      </c>
      <c r="I51" s="43" t="s">
        <v>34</v>
      </c>
      <c r="J51" s="44" t="s">
        <v>275</v>
      </c>
      <c r="K51" s="45"/>
      <c r="L51" s="46"/>
      <c r="M51" s="47" t="s">
        <v>276</v>
      </c>
      <c r="N51" s="48"/>
      <c r="O51" s="49"/>
      <c r="P51" s="50"/>
      <c r="Q51" s="51" t="s">
        <v>277</v>
      </c>
      <c r="R51" s="38" t="s">
        <v>278</v>
      </c>
    </row>
    <row r="52" ht="12.75" customHeight="1">
      <c r="A52" s="39">
        <v>18.0</v>
      </c>
      <c r="B52" s="25" t="s">
        <v>31</v>
      </c>
      <c r="C52" s="40" t="s">
        <v>52</v>
      </c>
      <c r="D52" s="40" t="s">
        <v>53</v>
      </c>
      <c r="E52" s="40" t="s">
        <v>31</v>
      </c>
      <c r="F52" s="40" t="s">
        <v>63</v>
      </c>
      <c r="G52" s="41"/>
      <c r="H52" s="42" t="s">
        <v>52</v>
      </c>
      <c r="I52" s="43" t="s">
        <v>34</v>
      </c>
      <c r="J52" s="44" t="s">
        <v>279</v>
      </c>
      <c r="K52" s="45" t="s">
        <v>34</v>
      </c>
      <c r="L52" s="46" t="s">
        <v>196</v>
      </c>
      <c r="M52" s="47"/>
      <c r="N52" s="48" t="s">
        <v>34</v>
      </c>
      <c r="O52" s="49" t="s">
        <v>34</v>
      </c>
      <c r="P52" s="49"/>
      <c r="Q52" s="58" t="s">
        <v>280</v>
      </c>
      <c r="R52" s="52" t="s">
        <v>281</v>
      </c>
    </row>
    <row r="53" ht="12.75" customHeight="1">
      <c r="A53" s="39">
        <v>87.0</v>
      </c>
      <c r="B53" s="25" t="s">
        <v>31</v>
      </c>
      <c r="C53" s="40" t="s">
        <v>52</v>
      </c>
      <c r="D53" s="40" t="s">
        <v>53</v>
      </c>
      <c r="E53" s="40" t="s">
        <v>30</v>
      </c>
      <c r="F53" s="40" t="s">
        <v>63</v>
      </c>
      <c r="G53" s="41"/>
      <c r="H53" s="42" t="s">
        <v>52</v>
      </c>
      <c r="I53" s="43"/>
      <c r="J53" s="44" t="s">
        <v>282</v>
      </c>
      <c r="K53" s="45"/>
      <c r="L53" s="46" t="s">
        <v>283</v>
      </c>
      <c r="M53" s="47" t="s">
        <v>284</v>
      </c>
      <c r="N53" s="48"/>
      <c r="O53" s="49"/>
      <c r="P53" s="50" t="s">
        <v>284</v>
      </c>
      <c r="Q53" s="51"/>
      <c r="R53" s="38"/>
    </row>
    <row r="54" ht="12.75" customHeight="1">
      <c r="A54" s="39">
        <v>97.0</v>
      </c>
      <c r="B54" s="25" t="s">
        <v>31</v>
      </c>
      <c r="C54" s="40" t="s">
        <v>52</v>
      </c>
      <c r="D54" s="40" t="s">
        <v>53</v>
      </c>
      <c r="E54" s="40" t="s">
        <v>53</v>
      </c>
      <c r="F54" s="40" t="s">
        <v>63</v>
      </c>
      <c r="G54" s="41"/>
      <c r="H54" s="42" t="s">
        <v>52</v>
      </c>
      <c r="I54" s="43"/>
      <c r="J54" s="44"/>
      <c r="K54" s="45"/>
      <c r="L54" s="46"/>
      <c r="M54" s="47" t="s">
        <v>285</v>
      </c>
      <c r="N54" s="48"/>
      <c r="O54" s="49"/>
      <c r="P54" s="50" t="s">
        <v>286</v>
      </c>
      <c r="Q54" s="51" t="s">
        <v>287</v>
      </c>
      <c r="R54" s="38"/>
    </row>
    <row r="55" ht="12.75" customHeight="1">
      <c r="A55" s="39">
        <v>36.0</v>
      </c>
      <c r="B55" s="25" t="s">
        <v>31</v>
      </c>
      <c r="C55" s="40" t="s">
        <v>52</v>
      </c>
      <c r="D55" s="40" t="s">
        <v>52</v>
      </c>
      <c r="E55" s="40" t="s">
        <v>31</v>
      </c>
      <c r="F55" s="40" t="s">
        <v>63</v>
      </c>
      <c r="G55" s="41"/>
      <c r="H55" s="42" t="s">
        <v>52</v>
      </c>
      <c r="I55" s="43" t="s">
        <v>34</v>
      </c>
      <c r="J55" s="44" t="s">
        <v>288</v>
      </c>
      <c r="K55" s="45" t="s">
        <v>34</v>
      </c>
      <c r="L55" s="46" t="s">
        <v>289</v>
      </c>
      <c r="M55" s="47"/>
      <c r="N55" s="48" t="s">
        <v>34</v>
      </c>
      <c r="O55" s="49" t="s">
        <v>290</v>
      </c>
      <c r="P55" s="50"/>
      <c r="Q55" s="51" t="s">
        <v>291</v>
      </c>
      <c r="R55" s="52" t="s">
        <v>292</v>
      </c>
    </row>
    <row r="56" ht="12.75" customHeight="1">
      <c r="A56" s="39">
        <v>6.0</v>
      </c>
      <c r="B56" s="25" t="s">
        <v>31</v>
      </c>
      <c r="C56" s="40" t="s">
        <v>52</v>
      </c>
      <c r="D56" s="40" t="s">
        <v>53</v>
      </c>
      <c r="E56" s="40" t="s">
        <v>31</v>
      </c>
      <c r="F56" s="40" t="s">
        <v>293</v>
      </c>
      <c r="G56" s="41"/>
      <c r="H56" s="42" t="s">
        <v>65</v>
      </c>
      <c r="I56" s="43" t="s">
        <v>34</v>
      </c>
      <c r="J56" s="44" t="s">
        <v>294</v>
      </c>
      <c r="K56" s="45" t="s">
        <v>34</v>
      </c>
      <c r="L56" s="46" t="s">
        <v>295</v>
      </c>
      <c r="M56" s="47"/>
      <c r="N56" s="48"/>
      <c r="O56" s="49"/>
      <c r="P56" s="50"/>
      <c r="Q56" s="51" t="s">
        <v>296</v>
      </c>
      <c r="R56" s="38"/>
    </row>
    <row r="57" ht="12.75" customHeight="1">
      <c r="A57" s="39">
        <v>45.0</v>
      </c>
      <c r="B57" s="25" t="s">
        <v>62</v>
      </c>
      <c r="C57" s="40" t="s">
        <v>52</v>
      </c>
      <c r="D57" s="40" t="s">
        <v>31</v>
      </c>
      <c r="E57" s="40" t="s">
        <v>31</v>
      </c>
      <c r="F57" s="40" t="s">
        <v>31</v>
      </c>
      <c r="G57" s="41"/>
      <c r="H57" s="42" t="s">
        <v>128</v>
      </c>
      <c r="I57" s="43" t="s">
        <v>297</v>
      </c>
      <c r="J57" s="44" t="s">
        <v>298</v>
      </c>
      <c r="K57" s="45" t="s">
        <v>34</v>
      </c>
      <c r="L57" s="46"/>
      <c r="M57" s="47"/>
      <c r="N57" s="48" t="s">
        <v>34</v>
      </c>
      <c r="O57" s="49" t="s">
        <v>299</v>
      </c>
      <c r="P57" s="50"/>
      <c r="Q57" s="51" t="s">
        <v>300</v>
      </c>
      <c r="R57" s="38">
        <v>5.09189518E8</v>
      </c>
    </row>
    <row r="58" ht="12.75" customHeight="1">
      <c r="A58" s="39">
        <v>4.0</v>
      </c>
      <c r="B58" s="25" t="s">
        <v>30</v>
      </c>
      <c r="C58" s="40" t="s">
        <v>52</v>
      </c>
      <c r="D58" s="40" t="s">
        <v>31</v>
      </c>
      <c r="E58" s="40" t="s">
        <v>31</v>
      </c>
      <c r="F58" s="40" t="s">
        <v>31</v>
      </c>
      <c r="G58" s="41"/>
      <c r="H58" s="42" t="s">
        <v>52</v>
      </c>
      <c r="I58" s="43"/>
      <c r="J58" s="44"/>
      <c r="K58" s="45"/>
      <c r="L58" s="46" t="s">
        <v>301</v>
      </c>
      <c r="M58" s="47"/>
      <c r="N58" s="48"/>
      <c r="O58" s="49" t="s">
        <v>76</v>
      </c>
      <c r="P58" s="50"/>
      <c r="Q58" s="51" t="s">
        <v>302</v>
      </c>
      <c r="R58" s="38"/>
    </row>
    <row r="59" ht="12.75" customHeight="1">
      <c r="A59" s="53">
        <v>67.0</v>
      </c>
      <c r="B59" s="54" t="s">
        <v>30</v>
      </c>
      <c r="C59" s="40" t="s">
        <v>52</v>
      </c>
      <c r="D59" s="40" t="s">
        <v>31</v>
      </c>
      <c r="E59" s="40" t="s">
        <v>31</v>
      </c>
      <c r="F59" s="40" t="s">
        <v>31</v>
      </c>
      <c r="G59" s="41" t="s">
        <v>303</v>
      </c>
      <c r="H59" s="42" t="s">
        <v>31</v>
      </c>
      <c r="I59" s="43" t="s">
        <v>304</v>
      </c>
      <c r="J59" s="44" t="s">
        <v>305</v>
      </c>
      <c r="K59" s="45"/>
      <c r="L59" s="46"/>
      <c r="M59" s="47" t="s">
        <v>306</v>
      </c>
      <c r="N59" s="48" t="s">
        <v>307</v>
      </c>
      <c r="O59" s="49"/>
      <c r="P59" s="50" t="s">
        <v>308</v>
      </c>
      <c r="Q59" s="51" t="s">
        <v>309</v>
      </c>
      <c r="R59" s="55"/>
    </row>
    <row r="60" ht="12.75" customHeight="1">
      <c r="A60" s="39">
        <v>78.0</v>
      </c>
      <c r="B60" s="25" t="s">
        <v>30</v>
      </c>
      <c r="C60" s="40" t="s">
        <v>52</v>
      </c>
      <c r="D60" s="40" t="s">
        <v>31</v>
      </c>
      <c r="E60" s="40" t="s">
        <v>31</v>
      </c>
      <c r="F60" s="40" t="s">
        <v>31</v>
      </c>
      <c r="G60" s="41"/>
      <c r="H60" s="42" t="s">
        <v>62</v>
      </c>
      <c r="I60" s="43" t="s">
        <v>310</v>
      </c>
      <c r="J60" s="44" t="s">
        <v>311</v>
      </c>
      <c r="K60" s="45" t="s">
        <v>312</v>
      </c>
      <c r="L60" s="46" t="s">
        <v>34</v>
      </c>
      <c r="M60" s="47"/>
      <c r="N60" s="48" t="s">
        <v>68</v>
      </c>
      <c r="O60" s="49" t="s">
        <v>34</v>
      </c>
      <c r="P60" s="50" t="s">
        <v>313</v>
      </c>
      <c r="Q60" s="51" t="s">
        <v>314</v>
      </c>
      <c r="R60" s="52" t="s">
        <v>315</v>
      </c>
    </row>
    <row r="61" ht="12.75" customHeight="1">
      <c r="A61" s="53">
        <v>64.0</v>
      </c>
      <c r="B61" s="54" t="s">
        <v>30</v>
      </c>
      <c r="C61" s="40" t="s">
        <v>52</v>
      </c>
      <c r="D61" s="40" t="s">
        <v>31</v>
      </c>
      <c r="E61" s="40" t="s">
        <v>31</v>
      </c>
      <c r="F61" s="40" t="s">
        <v>256</v>
      </c>
      <c r="G61" s="41"/>
      <c r="H61" s="42" t="s">
        <v>52</v>
      </c>
      <c r="I61" s="43" t="s">
        <v>316</v>
      </c>
      <c r="J61" s="44" t="s">
        <v>317</v>
      </c>
      <c r="K61" s="45"/>
      <c r="L61" s="46" t="s">
        <v>318</v>
      </c>
      <c r="M61" s="47"/>
      <c r="N61" s="48"/>
      <c r="O61" s="49" t="s">
        <v>319</v>
      </c>
      <c r="P61" s="50"/>
      <c r="Q61" s="51" t="s">
        <v>320</v>
      </c>
      <c r="R61" s="55"/>
    </row>
    <row r="62" ht="12.75" customHeight="1">
      <c r="A62" s="39">
        <v>40.0</v>
      </c>
      <c r="B62" s="25" t="s">
        <v>30</v>
      </c>
      <c r="C62" s="40" t="s">
        <v>52</v>
      </c>
      <c r="D62" s="40" t="s">
        <v>53</v>
      </c>
      <c r="E62" s="40" t="s">
        <v>30</v>
      </c>
      <c r="F62" s="40" t="s">
        <v>266</v>
      </c>
      <c r="G62" s="41"/>
      <c r="H62" s="42" t="s">
        <v>65</v>
      </c>
      <c r="I62" s="43" t="s">
        <v>321</v>
      </c>
      <c r="J62" s="44" t="s">
        <v>34</v>
      </c>
      <c r="K62" s="45" t="s">
        <v>322</v>
      </c>
      <c r="L62" s="46" t="s">
        <v>34</v>
      </c>
      <c r="M62" s="47"/>
      <c r="N62" s="48" t="s">
        <v>323</v>
      </c>
      <c r="O62" s="49" t="s">
        <v>34</v>
      </c>
      <c r="P62" s="50"/>
      <c r="Q62" s="51" t="s">
        <v>324</v>
      </c>
      <c r="R62" s="38"/>
    </row>
    <row r="63" ht="12.75" customHeight="1">
      <c r="A63" s="39">
        <v>102.0</v>
      </c>
      <c r="B63" s="25" t="s">
        <v>30</v>
      </c>
      <c r="C63" s="40" t="s">
        <v>52</v>
      </c>
      <c r="D63" s="40" t="s">
        <v>31</v>
      </c>
      <c r="E63" s="40" t="s">
        <v>31</v>
      </c>
      <c r="F63" s="40" t="s">
        <v>53</v>
      </c>
      <c r="G63" s="41"/>
      <c r="H63" s="42" t="s">
        <v>52</v>
      </c>
      <c r="I63" s="43"/>
      <c r="J63" s="44" t="s">
        <v>325</v>
      </c>
      <c r="K63" s="45"/>
      <c r="L63" s="46" t="s">
        <v>326</v>
      </c>
      <c r="M63" s="47" t="s">
        <v>327</v>
      </c>
      <c r="N63" s="48"/>
      <c r="O63" s="49"/>
      <c r="P63" s="50" t="s">
        <v>328</v>
      </c>
      <c r="Q63" s="51" t="s">
        <v>329</v>
      </c>
      <c r="R63" s="56">
        <v>6.04050758E8</v>
      </c>
    </row>
    <row r="64" ht="12.75" customHeight="1">
      <c r="A64" s="39">
        <v>28.0</v>
      </c>
      <c r="B64" s="25" t="s">
        <v>30</v>
      </c>
      <c r="C64" s="40" t="s">
        <v>52</v>
      </c>
      <c r="D64" s="40" t="s">
        <v>52</v>
      </c>
      <c r="E64" s="40" t="s">
        <v>31</v>
      </c>
      <c r="F64" s="40" t="s">
        <v>53</v>
      </c>
      <c r="G64" s="41"/>
      <c r="H64" s="42" t="s">
        <v>52</v>
      </c>
      <c r="I64" s="43" t="s">
        <v>34</v>
      </c>
      <c r="J64" s="44" t="s">
        <v>330</v>
      </c>
      <c r="K64" s="45"/>
      <c r="L64" s="46"/>
      <c r="M64" s="47"/>
      <c r="N64" s="48" t="s">
        <v>34</v>
      </c>
      <c r="O64" s="49" t="s">
        <v>331</v>
      </c>
      <c r="P64" s="50"/>
      <c r="Q64" s="51" t="s">
        <v>332</v>
      </c>
      <c r="R64" s="52" t="s">
        <v>333</v>
      </c>
    </row>
    <row r="65" ht="12.75" customHeight="1">
      <c r="A65" s="39">
        <v>84.0</v>
      </c>
      <c r="B65" s="25" t="s">
        <v>30</v>
      </c>
      <c r="C65" s="40" t="s">
        <v>52</v>
      </c>
      <c r="D65" s="40" t="s">
        <v>53</v>
      </c>
      <c r="E65" s="40" t="s">
        <v>31</v>
      </c>
      <c r="F65" s="40" t="s">
        <v>52</v>
      </c>
      <c r="G65" s="41"/>
      <c r="H65" s="42" t="s">
        <v>52</v>
      </c>
      <c r="I65" s="43"/>
      <c r="J65" s="44" t="s">
        <v>334</v>
      </c>
      <c r="K65" s="45"/>
      <c r="L65" s="46" t="s">
        <v>335</v>
      </c>
      <c r="M65" s="47" t="s">
        <v>336</v>
      </c>
      <c r="N65" s="48"/>
      <c r="O65" s="49"/>
      <c r="P65" s="50"/>
      <c r="Q65" s="51" t="s">
        <v>337</v>
      </c>
      <c r="R65" s="56">
        <v>5.09852997E8</v>
      </c>
    </row>
    <row r="66" ht="12.75" customHeight="1">
      <c r="A66" s="39">
        <v>13.0</v>
      </c>
      <c r="B66" s="25" t="s">
        <v>30</v>
      </c>
      <c r="C66" s="40" t="s">
        <v>52</v>
      </c>
      <c r="D66" s="40" t="s">
        <v>53</v>
      </c>
      <c r="E66" s="40" t="s">
        <v>53</v>
      </c>
      <c r="F66" s="40" t="s">
        <v>63</v>
      </c>
      <c r="G66" s="41"/>
      <c r="H66" s="42" t="s">
        <v>30</v>
      </c>
      <c r="I66" s="43" t="s">
        <v>338</v>
      </c>
      <c r="J66" s="44" t="s">
        <v>34</v>
      </c>
      <c r="K66" s="45" t="s">
        <v>339</v>
      </c>
      <c r="L66" s="46" t="s">
        <v>34</v>
      </c>
      <c r="M66" s="47"/>
      <c r="N66" s="48" t="s">
        <v>340</v>
      </c>
      <c r="O66" s="49" t="s">
        <v>34</v>
      </c>
      <c r="P66" s="50"/>
      <c r="Q66" s="51" t="s">
        <v>341</v>
      </c>
      <c r="R66" s="38" t="s">
        <v>342</v>
      </c>
    </row>
    <row r="67" ht="12.75" customHeight="1">
      <c r="A67" s="39">
        <v>99.0</v>
      </c>
      <c r="B67" s="25" t="s">
        <v>30</v>
      </c>
      <c r="C67" s="40" t="s">
        <v>52</v>
      </c>
      <c r="D67" s="40" t="s">
        <v>53</v>
      </c>
      <c r="E67" s="40" t="s">
        <v>52</v>
      </c>
      <c r="F67" s="40" t="s">
        <v>63</v>
      </c>
      <c r="G67" s="41"/>
      <c r="H67" s="42" t="s">
        <v>52</v>
      </c>
      <c r="I67" s="43"/>
      <c r="J67" s="44" t="s">
        <v>343</v>
      </c>
      <c r="K67" s="45"/>
      <c r="L67" s="46"/>
      <c r="M67" s="46"/>
      <c r="N67" s="48"/>
      <c r="O67" s="49" t="s">
        <v>344</v>
      </c>
      <c r="P67" s="50"/>
      <c r="Q67" s="51" t="s">
        <v>345</v>
      </c>
      <c r="R67" s="38"/>
    </row>
    <row r="68" ht="12.75" customHeight="1">
      <c r="A68" s="39">
        <v>94.0</v>
      </c>
      <c r="B68" s="25" t="s">
        <v>30</v>
      </c>
      <c r="C68" s="40" t="s">
        <v>52</v>
      </c>
      <c r="D68" s="40" t="s">
        <v>53</v>
      </c>
      <c r="E68" s="40" t="s">
        <v>31</v>
      </c>
      <c r="F68" s="40" t="s">
        <v>346</v>
      </c>
      <c r="G68" s="41" t="s">
        <v>47</v>
      </c>
      <c r="H68" s="42" t="s">
        <v>52</v>
      </c>
      <c r="I68" s="43" t="s">
        <v>347</v>
      </c>
      <c r="J68" s="44"/>
      <c r="K68" s="45" t="s">
        <v>348</v>
      </c>
      <c r="L68" s="46" t="s">
        <v>349</v>
      </c>
      <c r="M68" s="47" t="s">
        <v>350</v>
      </c>
      <c r="N68" s="48"/>
      <c r="O68" s="49"/>
      <c r="P68" s="50"/>
      <c r="Q68" s="51" t="s">
        <v>351</v>
      </c>
      <c r="R68" s="38"/>
    </row>
    <row r="69" ht="12.75" customHeight="1">
      <c r="A69" s="39">
        <v>16.0</v>
      </c>
      <c r="B69" s="25" t="s">
        <v>30</v>
      </c>
      <c r="C69" s="40" t="s">
        <v>52</v>
      </c>
      <c r="D69" s="40" t="s">
        <v>53</v>
      </c>
      <c r="E69" s="40" t="s">
        <v>30</v>
      </c>
      <c r="F69" s="40" t="s">
        <v>293</v>
      </c>
      <c r="G69" s="41"/>
      <c r="H69" s="42" t="s">
        <v>65</v>
      </c>
      <c r="I69" s="43" t="s">
        <v>34</v>
      </c>
      <c r="J69" s="44" t="s">
        <v>352</v>
      </c>
      <c r="K69" s="45" t="s">
        <v>34</v>
      </c>
      <c r="L69" s="46" t="s">
        <v>35</v>
      </c>
      <c r="M69" s="47"/>
      <c r="N69" s="48" t="s">
        <v>34</v>
      </c>
      <c r="O69" s="49" t="s">
        <v>353</v>
      </c>
      <c r="P69" s="50"/>
      <c r="Q69" s="51" t="s">
        <v>354</v>
      </c>
      <c r="R69" s="52" t="s">
        <v>355</v>
      </c>
    </row>
    <row r="70" ht="12.75" customHeight="1">
      <c r="A70" s="39">
        <v>80.0</v>
      </c>
      <c r="B70" s="25" t="s">
        <v>30</v>
      </c>
      <c r="C70" s="40" t="s">
        <v>52</v>
      </c>
      <c r="D70" s="40" t="s">
        <v>53</v>
      </c>
      <c r="E70" s="40" t="s">
        <v>30</v>
      </c>
      <c r="F70" s="40" t="s">
        <v>219</v>
      </c>
      <c r="G70" s="41" t="s">
        <v>356</v>
      </c>
      <c r="H70" s="42" t="s">
        <v>31</v>
      </c>
      <c r="I70" s="43" t="s">
        <v>357</v>
      </c>
      <c r="J70" s="44" t="s">
        <v>358</v>
      </c>
      <c r="K70" s="45" t="s">
        <v>359</v>
      </c>
      <c r="L70" s="46" t="s">
        <v>360</v>
      </c>
      <c r="M70" s="47" t="s">
        <v>361</v>
      </c>
      <c r="N70" s="48"/>
      <c r="O70" s="49"/>
      <c r="P70" s="50" t="s">
        <v>362</v>
      </c>
      <c r="Q70" s="51" t="s">
        <v>363</v>
      </c>
      <c r="R70" s="38"/>
    </row>
    <row r="71" ht="12.75" customHeight="1">
      <c r="A71" s="39">
        <v>22.0</v>
      </c>
      <c r="B71" s="25" t="s">
        <v>62</v>
      </c>
      <c r="C71" s="40" t="s">
        <v>128</v>
      </c>
      <c r="D71" s="40" t="s">
        <v>53</v>
      </c>
      <c r="E71" s="40" t="s">
        <v>53</v>
      </c>
      <c r="F71" s="40" t="s">
        <v>63</v>
      </c>
      <c r="G71" s="41" t="s">
        <v>64</v>
      </c>
      <c r="H71" s="42" t="s">
        <v>364</v>
      </c>
      <c r="I71" s="43" t="s">
        <v>365</v>
      </c>
      <c r="J71" s="44" t="s">
        <v>34</v>
      </c>
      <c r="K71" s="45" t="s">
        <v>366</v>
      </c>
      <c r="L71" s="46" t="s">
        <v>34</v>
      </c>
      <c r="M71" s="47"/>
      <c r="N71" s="48" t="s">
        <v>367</v>
      </c>
      <c r="O71" s="49" t="s">
        <v>34</v>
      </c>
      <c r="P71" s="50"/>
      <c r="Q71" s="51" t="s">
        <v>368</v>
      </c>
      <c r="R71" s="38" t="s">
        <v>369</v>
      </c>
    </row>
    <row r="72" ht="12.75" customHeight="1">
      <c r="A72" s="39">
        <v>24.0</v>
      </c>
      <c r="B72" s="25" t="s">
        <v>31</v>
      </c>
      <c r="C72" s="40" t="s">
        <v>63</v>
      </c>
      <c r="D72" s="40" t="s">
        <v>31</v>
      </c>
      <c r="E72" s="40" t="s">
        <v>31</v>
      </c>
      <c r="F72" s="40" t="s">
        <v>31</v>
      </c>
      <c r="G72" s="41"/>
      <c r="H72" s="42" t="s">
        <v>63</v>
      </c>
      <c r="I72" s="43" t="s">
        <v>34</v>
      </c>
      <c r="J72" s="44" t="s">
        <v>370</v>
      </c>
      <c r="K72" s="45" t="s">
        <v>34</v>
      </c>
      <c r="L72" s="46" t="s">
        <v>34</v>
      </c>
      <c r="M72" s="47"/>
      <c r="N72" s="48" t="s">
        <v>34</v>
      </c>
      <c r="O72" s="49" t="s">
        <v>371</v>
      </c>
      <c r="P72" s="50"/>
      <c r="Q72" s="51" t="s">
        <v>372</v>
      </c>
      <c r="R72" s="38"/>
    </row>
    <row r="73" ht="12.75" customHeight="1">
      <c r="A73" s="39">
        <v>25.0</v>
      </c>
      <c r="B73" s="25" t="s">
        <v>31</v>
      </c>
      <c r="C73" s="40" t="s">
        <v>63</v>
      </c>
      <c r="D73" s="40" t="s">
        <v>31</v>
      </c>
      <c r="E73" s="40" t="s">
        <v>31</v>
      </c>
      <c r="F73" s="40" t="s">
        <v>31</v>
      </c>
      <c r="G73" s="41"/>
      <c r="H73" s="42" t="s">
        <v>31</v>
      </c>
      <c r="I73" s="43" t="s">
        <v>373</v>
      </c>
      <c r="J73" s="44" t="s">
        <v>34</v>
      </c>
      <c r="K73" s="45" t="s">
        <v>374</v>
      </c>
      <c r="L73" s="46" t="s">
        <v>34</v>
      </c>
      <c r="M73" s="47"/>
      <c r="N73" s="48" t="s">
        <v>375</v>
      </c>
      <c r="O73" s="49" t="s">
        <v>34</v>
      </c>
      <c r="P73" s="50"/>
      <c r="Q73" s="51" t="s">
        <v>376</v>
      </c>
      <c r="R73" s="38" t="s">
        <v>377</v>
      </c>
    </row>
    <row r="74" ht="12.75" customHeight="1">
      <c r="A74" s="39">
        <v>30.0</v>
      </c>
      <c r="B74" s="25" t="s">
        <v>31</v>
      </c>
      <c r="C74" s="40" t="s">
        <v>63</v>
      </c>
      <c r="D74" s="40" t="s">
        <v>31</v>
      </c>
      <c r="E74" s="40" t="s">
        <v>31</v>
      </c>
      <c r="F74" s="40" t="s">
        <v>31</v>
      </c>
      <c r="G74" s="41"/>
      <c r="H74" s="42" t="s">
        <v>31</v>
      </c>
      <c r="I74" s="43" t="s">
        <v>378</v>
      </c>
      <c r="J74" s="44" t="s">
        <v>34</v>
      </c>
      <c r="K74" s="45"/>
      <c r="L74" s="46"/>
      <c r="M74" s="47"/>
      <c r="N74" s="48" t="s">
        <v>379</v>
      </c>
      <c r="O74" s="49" t="s">
        <v>34</v>
      </c>
      <c r="P74" s="50"/>
      <c r="Q74" s="51" t="s">
        <v>380</v>
      </c>
      <c r="R74" s="38">
        <v>7.85531508E8</v>
      </c>
    </row>
    <row r="75" ht="12.75" customHeight="1">
      <c r="A75" s="39">
        <v>53.0</v>
      </c>
      <c r="B75" s="25" t="s">
        <v>31</v>
      </c>
      <c r="C75" s="26" t="s">
        <v>63</v>
      </c>
      <c r="D75" s="26" t="s">
        <v>31</v>
      </c>
      <c r="E75" s="26" t="s">
        <v>31</v>
      </c>
      <c r="F75" s="26" t="s">
        <v>31</v>
      </c>
      <c r="G75" s="27"/>
      <c r="H75" s="28" t="s">
        <v>43</v>
      </c>
      <c r="I75" s="43" t="s">
        <v>381</v>
      </c>
      <c r="J75" s="44" t="s">
        <v>382</v>
      </c>
      <c r="K75" s="31"/>
      <c r="L75" s="32"/>
      <c r="M75" s="33"/>
      <c r="N75" s="34" t="s">
        <v>383</v>
      </c>
      <c r="O75" s="49" t="s">
        <v>384</v>
      </c>
      <c r="P75" s="36"/>
      <c r="Q75" s="51" t="s">
        <v>385</v>
      </c>
      <c r="R75" s="38" t="s">
        <v>386</v>
      </c>
    </row>
    <row r="76" ht="12.75" customHeight="1">
      <c r="A76" s="53">
        <v>66.0</v>
      </c>
      <c r="B76" s="54" t="s">
        <v>31</v>
      </c>
      <c r="C76" s="40" t="s">
        <v>63</v>
      </c>
      <c r="D76" s="40" t="s">
        <v>31</v>
      </c>
      <c r="E76" s="40" t="s">
        <v>31</v>
      </c>
      <c r="F76" s="40" t="s">
        <v>31</v>
      </c>
      <c r="G76" s="41"/>
      <c r="H76" s="42" t="s">
        <v>31</v>
      </c>
      <c r="I76" s="43" t="s">
        <v>387</v>
      </c>
      <c r="J76" s="44"/>
      <c r="K76" s="45"/>
      <c r="L76" s="46"/>
      <c r="M76" s="47"/>
      <c r="N76" s="48" t="s">
        <v>388</v>
      </c>
      <c r="O76" s="49"/>
      <c r="P76" s="50"/>
      <c r="Q76" s="51" t="s">
        <v>389</v>
      </c>
      <c r="R76" s="55" t="s">
        <v>390</v>
      </c>
    </row>
    <row r="77" ht="12.75" customHeight="1">
      <c r="A77" s="53">
        <v>72.0</v>
      </c>
      <c r="B77" s="54" t="s">
        <v>31</v>
      </c>
      <c r="C77" s="40" t="s">
        <v>63</v>
      </c>
      <c r="D77" s="40" t="s">
        <v>31</v>
      </c>
      <c r="E77" s="40" t="s">
        <v>31</v>
      </c>
      <c r="F77" s="40" t="s">
        <v>31</v>
      </c>
      <c r="G77" s="41"/>
      <c r="H77" s="42" t="s">
        <v>31</v>
      </c>
      <c r="I77" s="43" t="s">
        <v>391</v>
      </c>
      <c r="J77" s="44"/>
      <c r="K77" s="45" t="s">
        <v>392</v>
      </c>
      <c r="L77" s="46"/>
      <c r="M77" s="47" t="s">
        <v>393</v>
      </c>
      <c r="N77" s="48" t="s">
        <v>394</v>
      </c>
      <c r="O77" s="49" t="s">
        <v>34</v>
      </c>
      <c r="P77" s="50"/>
      <c r="Q77" s="51" t="s">
        <v>395</v>
      </c>
      <c r="R77" s="55" t="s">
        <v>396</v>
      </c>
    </row>
    <row r="78" ht="12.75" customHeight="1">
      <c r="A78" s="39">
        <v>81.0</v>
      </c>
      <c r="B78" s="25" t="s">
        <v>31</v>
      </c>
      <c r="C78" s="40" t="s">
        <v>63</v>
      </c>
      <c r="D78" s="40" t="s">
        <v>31</v>
      </c>
      <c r="E78" s="40" t="s">
        <v>31</v>
      </c>
      <c r="F78" s="40" t="s">
        <v>31</v>
      </c>
      <c r="G78" s="41"/>
      <c r="H78" s="42" t="s">
        <v>31</v>
      </c>
      <c r="I78" s="43" t="s">
        <v>397</v>
      </c>
      <c r="J78" s="44" t="s">
        <v>34</v>
      </c>
      <c r="K78" s="45" t="s">
        <v>398</v>
      </c>
      <c r="L78" s="46"/>
      <c r="M78" s="47"/>
      <c r="N78" s="48" t="s">
        <v>399</v>
      </c>
      <c r="O78" s="49"/>
      <c r="P78" s="50" t="s">
        <v>400</v>
      </c>
      <c r="Q78" s="51" t="s">
        <v>401</v>
      </c>
      <c r="R78" s="56">
        <v>6.06574242E8</v>
      </c>
    </row>
    <row r="79" ht="12.75" customHeight="1">
      <c r="A79" s="39">
        <v>88.0</v>
      </c>
      <c r="B79" s="25" t="s">
        <v>31</v>
      </c>
      <c r="C79" s="40" t="s">
        <v>63</v>
      </c>
      <c r="D79" s="40" t="s">
        <v>31</v>
      </c>
      <c r="E79" s="40" t="s">
        <v>31</v>
      </c>
      <c r="F79" s="40" t="s">
        <v>31</v>
      </c>
      <c r="G79" s="41"/>
      <c r="H79" s="42" t="s">
        <v>31</v>
      </c>
      <c r="I79" s="43" t="s">
        <v>402</v>
      </c>
      <c r="J79" s="44" t="s">
        <v>34</v>
      </c>
      <c r="K79" s="45" t="s">
        <v>403</v>
      </c>
      <c r="L79" s="46"/>
      <c r="M79" s="47"/>
      <c r="N79" s="48" t="s">
        <v>404</v>
      </c>
      <c r="O79" s="49"/>
      <c r="P79" s="50"/>
      <c r="Q79" s="51" t="s">
        <v>405</v>
      </c>
      <c r="R79" s="56">
        <v>7.83051122E8</v>
      </c>
    </row>
    <row r="80" ht="12.75" customHeight="1">
      <c r="A80" s="53">
        <v>59.0</v>
      </c>
      <c r="B80" s="54" t="s">
        <v>31</v>
      </c>
      <c r="C80" s="40" t="s">
        <v>63</v>
      </c>
      <c r="D80" s="40" t="s">
        <v>31</v>
      </c>
      <c r="E80" s="40"/>
      <c r="F80" s="40" t="s">
        <v>31</v>
      </c>
      <c r="G80" s="41"/>
      <c r="H80" s="42" t="s">
        <v>31</v>
      </c>
      <c r="I80" s="43" t="s">
        <v>406</v>
      </c>
      <c r="J80" s="44"/>
      <c r="K80" s="45" t="s">
        <v>407</v>
      </c>
      <c r="L80" s="46"/>
      <c r="M80" s="47" t="s">
        <v>408</v>
      </c>
      <c r="N80" s="48" t="s">
        <v>409</v>
      </c>
      <c r="O80" s="49"/>
      <c r="P80" s="50"/>
      <c r="Q80" s="51" t="s">
        <v>410</v>
      </c>
      <c r="R80" s="55" t="s">
        <v>411</v>
      </c>
    </row>
    <row r="81" ht="12.75" customHeight="1">
      <c r="A81" s="53">
        <v>61.0</v>
      </c>
      <c r="B81" s="54" t="s">
        <v>31</v>
      </c>
      <c r="C81" s="40" t="s">
        <v>63</v>
      </c>
      <c r="D81" s="40" t="s">
        <v>53</v>
      </c>
      <c r="E81" s="40" t="s">
        <v>31</v>
      </c>
      <c r="F81" s="40" t="s">
        <v>266</v>
      </c>
      <c r="G81" s="41"/>
      <c r="H81" s="42" t="s">
        <v>52</v>
      </c>
      <c r="I81" s="43"/>
      <c r="J81" s="44" t="s">
        <v>412</v>
      </c>
      <c r="K81" s="45"/>
      <c r="L81" s="46"/>
      <c r="M81" s="47"/>
      <c r="N81" s="48" t="s">
        <v>413</v>
      </c>
      <c r="O81" s="49"/>
      <c r="P81" s="50"/>
      <c r="Q81" s="51" t="s">
        <v>414</v>
      </c>
      <c r="R81" s="55" t="s">
        <v>415</v>
      </c>
    </row>
    <row r="82" ht="12.75" customHeight="1">
      <c r="A82" s="39">
        <v>82.0</v>
      </c>
      <c r="B82" s="25" t="s">
        <v>31</v>
      </c>
      <c r="C82" s="40" t="s">
        <v>63</v>
      </c>
      <c r="D82" s="40" t="s">
        <v>30</v>
      </c>
      <c r="E82" s="40" t="s">
        <v>31</v>
      </c>
      <c r="F82" s="40" t="s">
        <v>63</v>
      </c>
      <c r="G82" s="41"/>
      <c r="H82" s="42" t="s">
        <v>52</v>
      </c>
      <c r="I82" s="43" t="s">
        <v>34</v>
      </c>
      <c r="J82" s="44" t="s">
        <v>416</v>
      </c>
      <c r="K82" s="45"/>
      <c r="L82" s="46"/>
      <c r="M82" s="47"/>
      <c r="N82" s="48"/>
      <c r="O82" s="49"/>
      <c r="P82" s="50"/>
      <c r="Q82" s="51" t="s">
        <v>417</v>
      </c>
      <c r="R82" s="38"/>
    </row>
    <row r="83" ht="12.75" customHeight="1">
      <c r="A83" s="53">
        <v>57.0</v>
      </c>
      <c r="B83" s="54" t="s">
        <v>31</v>
      </c>
      <c r="C83" s="40" t="s">
        <v>63</v>
      </c>
      <c r="D83" s="40" t="s">
        <v>30</v>
      </c>
      <c r="E83" s="40" t="s">
        <v>30</v>
      </c>
      <c r="F83" s="40" t="s">
        <v>63</v>
      </c>
      <c r="G83" s="41"/>
      <c r="H83" s="42" t="s">
        <v>31</v>
      </c>
      <c r="I83" s="43" t="s">
        <v>418</v>
      </c>
      <c r="J83" s="44"/>
      <c r="K83" s="45" t="s">
        <v>419</v>
      </c>
      <c r="L83" s="46" t="s">
        <v>420</v>
      </c>
      <c r="M83" s="47"/>
      <c r="N83" s="48" t="s">
        <v>421</v>
      </c>
      <c r="O83" s="35"/>
      <c r="P83" s="50"/>
      <c r="Q83" s="51" t="s">
        <v>422</v>
      </c>
      <c r="R83" s="55" t="s">
        <v>423</v>
      </c>
    </row>
    <row r="84" ht="12.75" customHeight="1">
      <c r="A84" s="39">
        <v>12.0</v>
      </c>
      <c r="B84" s="25" t="s">
        <v>31</v>
      </c>
      <c r="C84" s="40" t="s">
        <v>63</v>
      </c>
      <c r="D84" s="40" t="s">
        <v>53</v>
      </c>
      <c r="E84" s="40" t="s">
        <v>31</v>
      </c>
      <c r="F84" s="40" t="s">
        <v>63</v>
      </c>
      <c r="G84" s="41"/>
      <c r="H84" s="42" t="s">
        <v>31</v>
      </c>
      <c r="I84" s="43" t="s">
        <v>424</v>
      </c>
      <c r="J84" s="44"/>
      <c r="K84" s="45" t="s">
        <v>425</v>
      </c>
      <c r="L84" s="46"/>
      <c r="M84" s="47"/>
      <c r="N84" s="48" t="s">
        <v>426</v>
      </c>
      <c r="O84" s="49"/>
      <c r="P84" s="50"/>
      <c r="Q84" s="51" t="s">
        <v>427</v>
      </c>
      <c r="R84" s="38" t="s">
        <v>428</v>
      </c>
    </row>
    <row r="85" ht="12.75" customHeight="1">
      <c r="A85" s="39">
        <v>49.0</v>
      </c>
      <c r="B85" s="25" t="s">
        <v>31</v>
      </c>
      <c r="C85" s="26" t="s">
        <v>63</v>
      </c>
      <c r="D85" s="26" t="s">
        <v>53</v>
      </c>
      <c r="E85" s="26" t="s">
        <v>31</v>
      </c>
      <c r="F85" s="26" t="s">
        <v>63</v>
      </c>
      <c r="G85" s="27"/>
      <c r="H85" s="28" t="s">
        <v>52</v>
      </c>
      <c r="I85" s="29"/>
      <c r="J85" s="44" t="s">
        <v>429</v>
      </c>
      <c r="K85" s="31"/>
      <c r="L85" s="46" t="s">
        <v>430</v>
      </c>
      <c r="M85" s="33"/>
      <c r="N85" s="34"/>
      <c r="O85" s="35"/>
      <c r="P85" s="50" t="s">
        <v>431</v>
      </c>
      <c r="Q85" s="51" t="s">
        <v>432</v>
      </c>
      <c r="R85" s="38" t="s">
        <v>433</v>
      </c>
    </row>
    <row r="86" ht="12.75" customHeight="1">
      <c r="A86" s="39">
        <v>54.0</v>
      </c>
      <c r="B86" s="25" t="s">
        <v>31</v>
      </c>
      <c r="C86" s="26" t="s">
        <v>63</v>
      </c>
      <c r="D86" s="26"/>
      <c r="E86" s="26" t="s">
        <v>30</v>
      </c>
      <c r="F86" s="26" t="s">
        <v>434</v>
      </c>
      <c r="G86" s="27"/>
      <c r="H86" s="28" t="s">
        <v>31</v>
      </c>
      <c r="I86" s="43" t="s">
        <v>435</v>
      </c>
      <c r="J86" s="30"/>
      <c r="K86" s="45" t="s">
        <v>436</v>
      </c>
      <c r="L86" s="32"/>
      <c r="M86" s="33"/>
      <c r="N86" s="34"/>
      <c r="O86" s="35"/>
      <c r="P86" s="36"/>
      <c r="Q86" s="37"/>
      <c r="R86" s="38"/>
    </row>
    <row r="87" ht="12.75" customHeight="1">
      <c r="A87" s="39">
        <v>47.0</v>
      </c>
      <c r="B87" s="25" t="s">
        <v>31</v>
      </c>
      <c r="C87" s="40" t="s">
        <v>63</v>
      </c>
      <c r="D87" s="40" t="s">
        <v>53</v>
      </c>
      <c r="E87" s="40" t="s">
        <v>31</v>
      </c>
      <c r="F87" s="40" t="s">
        <v>121</v>
      </c>
      <c r="G87" s="41"/>
      <c r="H87" s="42" t="s">
        <v>31</v>
      </c>
      <c r="I87" s="43" t="s">
        <v>437</v>
      </c>
      <c r="J87" s="44" t="s">
        <v>438</v>
      </c>
      <c r="K87" s="45" t="s">
        <v>374</v>
      </c>
      <c r="L87" s="46" t="s">
        <v>34</v>
      </c>
      <c r="M87" s="47"/>
      <c r="N87" s="48" t="s">
        <v>439</v>
      </c>
      <c r="O87" s="49" t="s">
        <v>34</v>
      </c>
      <c r="P87" s="50"/>
      <c r="Q87" s="51" t="s">
        <v>440</v>
      </c>
      <c r="R87" s="52" t="s">
        <v>441</v>
      </c>
    </row>
    <row r="88" ht="12.75" customHeight="1">
      <c r="A88" s="39">
        <v>33.0</v>
      </c>
      <c r="B88" s="25" t="s">
        <v>31</v>
      </c>
      <c r="C88" s="40" t="s">
        <v>63</v>
      </c>
      <c r="D88" s="40" t="s">
        <v>53</v>
      </c>
      <c r="E88" s="40" t="s">
        <v>30</v>
      </c>
      <c r="F88" s="40" t="s">
        <v>121</v>
      </c>
      <c r="G88" s="41"/>
      <c r="H88" s="42" t="s">
        <v>52</v>
      </c>
      <c r="I88" s="43" t="s">
        <v>442</v>
      </c>
      <c r="J88" s="44" t="s">
        <v>34</v>
      </c>
      <c r="K88" s="45" t="s">
        <v>443</v>
      </c>
      <c r="L88" s="46" t="s">
        <v>34</v>
      </c>
      <c r="M88" s="47"/>
      <c r="N88" s="48" t="s">
        <v>444</v>
      </c>
      <c r="O88" s="49" t="s">
        <v>34</v>
      </c>
      <c r="P88" s="50"/>
      <c r="Q88" s="51" t="s">
        <v>445</v>
      </c>
      <c r="R88" s="38" t="s">
        <v>446</v>
      </c>
    </row>
    <row r="89" ht="12.75" customHeight="1">
      <c r="A89" s="39">
        <v>100.0</v>
      </c>
      <c r="B89" s="25" t="s">
        <v>57</v>
      </c>
      <c r="C89" s="40" t="s">
        <v>63</v>
      </c>
      <c r="D89" s="40" t="s">
        <v>53</v>
      </c>
      <c r="E89" s="40" t="s">
        <v>53</v>
      </c>
      <c r="F89" s="40" t="s">
        <v>447</v>
      </c>
      <c r="G89" s="41" t="s">
        <v>448</v>
      </c>
      <c r="H89" s="42" t="s">
        <v>52</v>
      </c>
      <c r="I89" s="43"/>
      <c r="J89" s="44"/>
      <c r="K89" s="45"/>
      <c r="L89" s="46" t="s">
        <v>449</v>
      </c>
      <c r="M89" s="47"/>
      <c r="N89" s="48"/>
      <c r="O89" s="49" t="s">
        <v>450</v>
      </c>
      <c r="P89" s="50"/>
      <c r="Q89" s="51" t="s">
        <v>451</v>
      </c>
      <c r="R89" s="38"/>
    </row>
    <row r="90" ht="12.75" customHeight="1">
      <c r="A90" s="39">
        <v>1.0</v>
      </c>
      <c r="B90" s="25" t="s">
        <v>30</v>
      </c>
      <c r="C90" s="40" t="s">
        <v>63</v>
      </c>
      <c r="D90" s="40" t="s">
        <v>31</v>
      </c>
      <c r="E90" s="40" t="s">
        <v>31</v>
      </c>
      <c r="F90" s="40" t="s">
        <v>31</v>
      </c>
      <c r="G90" s="41"/>
      <c r="H90" s="42" t="s">
        <v>52</v>
      </c>
      <c r="I90" s="43" t="s">
        <v>452</v>
      </c>
      <c r="J90" s="44" t="s">
        <v>453</v>
      </c>
      <c r="K90" s="45" t="s">
        <v>454</v>
      </c>
      <c r="L90" s="46"/>
      <c r="M90" s="47"/>
      <c r="N90" s="48"/>
      <c r="O90" s="49"/>
      <c r="P90" s="50"/>
      <c r="Q90" s="51" t="s">
        <v>455</v>
      </c>
      <c r="R90" s="38"/>
    </row>
    <row r="91" ht="12.75" customHeight="1">
      <c r="A91" s="39">
        <v>23.0</v>
      </c>
      <c r="B91" s="25" t="s">
        <v>30</v>
      </c>
      <c r="C91" s="40" t="s">
        <v>63</v>
      </c>
      <c r="D91" s="40" t="s">
        <v>31</v>
      </c>
      <c r="E91" s="40" t="s">
        <v>31</v>
      </c>
      <c r="F91" s="40" t="s">
        <v>31</v>
      </c>
      <c r="G91" s="41"/>
      <c r="H91" s="42" t="s">
        <v>31</v>
      </c>
      <c r="I91" s="43" t="s">
        <v>456</v>
      </c>
      <c r="J91" s="44"/>
      <c r="K91" s="45" t="s">
        <v>457</v>
      </c>
      <c r="L91" s="46"/>
      <c r="M91" s="47"/>
      <c r="N91" s="48" t="s">
        <v>458</v>
      </c>
      <c r="O91" s="49" t="s">
        <v>459</v>
      </c>
      <c r="P91" s="50"/>
      <c r="Q91" s="51" t="s">
        <v>460</v>
      </c>
      <c r="R91" s="38">
        <v>5.16665581E8</v>
      </c>
    </row>
    <row r="92" ht="12.75" customHeight="1">
      <c r="A92" s="39">
        <v>46.0</v>
      </c>
      <c r="B92" s="25" t="s">
        <v>30</v>
      </c>
      <c r="C92" s="40" t="s">
        <v>63</v>
      </c>
      <c r="D92" s="40" t="s">
        <v>31</v>
      </c>
      <c r="E92" s="40" t="s">
        <v>31</v>
      </c>
      <c r="F92" s="40" t="s">
        <v>31</v>
      </c>
      <c r="G92" s="41"/>
      <c r="H92" s="42" t="s">
        <v>31</v>
      </c>
      <c r="I92" s="43" t="s">
        <v>32</v>
      </c>
      <c r="J92" s="44" t="s">
        <v>34</v>
      </c>
      <c r="K92" s="43" t="s">
        <v>32</v>
      </c>
      <c r="L92" s="59" t="s">
        <v>34</v>
      </c>
      <c r="M92" s="47"/>
      <c r="N92" s="48" t="s">
        <v>229</v>
      </c>
      <c r="O92" s="49" t="s">
        <v>34</v>
      </c>
      <c r="P92" s="50"/>
      <c r="Q92" s="51" t="s">
        <v>461</v>
      </c>
      <c r="R92" s="38">
        <v>6.063274E8</v>
      </c>
    </row>
    <row r="93" ht="12.75" customHeight="1">
      <c r="A93" s="39">
        <v>48.0</v>
      </c>
      <c r="B93" s="25" t="s">
        <v>30</v>
      </c>
      <c r="C93" s="26" t="s">
        <v>63</v>
      </c>
      <c r="D93" s="26" t="s">
        <v>31</v>
      </c>
      <c r="E93" s="26" t="s">
        <v>31</v>
      </c>
      <c r="F93" s="26" t="s">
        <v>31</v>
      </c>
      <c r="G93" s="27"/>
      <c r="H93" s="28" t="s">
        <v>31</v>
      </c>
      <c r="I93" s="43" t="s">
        <v>462</v>
      </c>
      <c r="J93" s="30" t="s">
        <v>463</v>
      </c>
      <c r="K93" s="45" t="s">
        <v>464</v>
      </c>
      <c r="L93" s="32"/>
      <c r="M93" s="47" t="s">
        <v>465</v>
      </c>
      <c r="N93" s="48" t="s">
        <v>466</v>
      </c>
      <c r="O93" s="35"/>
      <c r="P93" s="50" t="s">
        <v>467</v>
      </c>
      <c r="Q93" s="51" t="s">
        <v>468</v>
      </c>
      <c r="R93" s="38"/>
    </row>
    <row r="94" ht="12.75" customHeight="1">
      <c r="A94" s="39">
        <v>52.0</v>
      </c>
      <c r="B94" s="25" t="s">
        <v>30</v>
      </c>
      <c r="C94" s="26" t="s">
        <v>63</v>
      </c>
      <c r="D94" s="26" t="s">
        <v>31</v>
      </c>
      <c r="E94" s="26" t="s">
        <v>31</v>
      </c>
      <c r="F94" s="26" t="s">
        <v>31</v>
      </c>
      <c r="G94" s="27"/>
      <c r="H94" s="28" t="s">
        <v>52</v>
      </c>
      <c r="I94" s="29"/>
      <c r="J94" s="44" t="s">
        <v>469</v>
      </c>
      <c r="K94" s="31"/>
      <c r="L94" s="32" t="s">
        <v>470</v>
      </c>
      <c r="M94" s="33"/>
      <c r="N94" s="34"/>
      <c r="O94" s="49" t="s">
        <v>471</v>
      </c>
      <c r="P94" s="36"/>
      <c r="Q94" s="51" t="s">
        <v>472</v>
      </c>
      <c r="R94" s="38" t="s">
        <v>473</v>
      </c>
    </row>
    <row r="95" ht="12.75" customHeight="1">
      <c r="A95" s="53">
        <v>58.0</v>
      </c>
      <c r="B95" s="54" t="s">
        <v>30</v>
      </c>
      <c r="C95" s="40" t="s">
        <v>63</v>
      </c>
      <c r="D95" s="40" t="s">
        <v>31</v>
      </c>
      <c r="E95" s="40" t="s">
        <v>31</v>
      </c>
      <c r="F95" s="40" t="s">
        <v>31</v>
      </c>
      <c r="G95" s="41"/>
      <c r="H95" s="42" t="s">
        <v>31</v>
      </c>
      <c r="I95" s="43" t="s">
        <v>474</v>
      </c>
      <c r="J95" s="44" t="s">
        <v>475</v>
      </c>
      <c r="K95" s="45" t="s">
        <v>476</v>
      </c>
      <c r="L95" s="46"/>
      <c r="M95" s="47" t="s">
        <v>477</v>
      </c>
      <c r="N95" s="48" t="s">
        <v>478</v>
      </c>
      <c r="O95" s="49"/>
      <c r="P95" s="50" t="s">
        <v>479</v>
      </c>
      <c r="Q95" s="51" t="s">
        <v>480</v>
      </c>
      <c r="R95" s="55" t="s">
        <v>481</v>
      </c>
    </row>
    <row r="96" ht="12.75" customHeight="1">
      <c r="A96" s="39">
        <v>73.0</v>
      </c>
      <c r="B96" s="25" t="s">
        <v>30</v>
      </c>
      <c r="C96" s="26" t="s">
        <v>63</v>
      </c>
      <c r="D96" s="26" t="s">
        <v>31</v>
      </c>
      <c r="E96" s="26" t="s">
        <v>31</v>
      </c>
      <c r="F96" s="26" t="s">
        <v>31</v>
      </c>
      <c r="G96" s="27"/>
      <c r="H96" s="28" t="s">
        <v>31</v>
      </c>
      <c r="I96" s="43" t="s">
        <v>482</v>
      </c>
      <c r="J96" s="44" t="s">
        <v>483</v>
      </c>
      <c r="K96" s="45" t="s">
        <v>484</v>
      </c>
      <c r="L96" s="46" t="s">
        <v>485</v>
      </c>
      <c r="M96" s="47" t="s">
        <v>486</v>
      </c>
      <c r="N96" s="34" t="s">
        <v>487</v>
      </c>
      <c r="O96" s="35"/>
      <c r="P96" s="50" t="s">
        <v>488</v>
      </c>
      <c r="Q96" s="51" t="s">
        <v>489</v>
      </c>
      <c r="R96" s="38" t="s">
        <v>490</v>
      </c>
    </row>
    <row r="97" ht="12.75" customHeight="1">
      <c r="A97" s="39">
        <v>101.0</v>
      </c>
      <c r="B97" s="25" t="s">
        <v>30</v>
      </c>
      <c r="C97" s="40" t="s">
        <v>63</v>
      </c>
      <c r="D97" s="40" t="s">
        <v>31</v>
      </c>
      <c r="E97" s="40" t="s">
        <v>31</v>
      </c>
      <c r="F97" s="40" t="s">
        <v>31</v>
      </c>
      <c r="G97" s="41"/>
      <c r="H97" s="42" t="s">
        <v>93</v>
      </c>
      <c r="I97" s="43" t="s">
        <v>491</v>
      </c>
      <c r="J97" s="44"/>
      <c r="K97" s="45" t="s">
        <v>492</v>
      </c>
      <c r="L97" s="46"/>
      <c r="M97" s="47" t="s">
        <v>493</v>
      </c>
      <c r="N97" s="48" t="s">
        <v>494</v>
      </c>
      <c r="O97" s="49"/>
      <c r="P97" s="50" t="s">
        <v>495</v>
      </c>
      <c r="Q97" s="51" t="s">
        <v>496</v>
      </c>
      <c r="R97" s="38" t="s">
        <v>497</v>
      </c>
    </row>
    <row r="98" ht="12.75" customHeight="1">
      <c r="A98" s="39">
        <v>86.0</v>
      </c>
      <c r="B98" s="25" t="s">
        <v>30</v>
      </c>
      <c r="C98" s="40" t="s">
        <v>63</v>
      </c>
      <c r="D98" s="40" t="s">
        <v>53</v>
      </c>
      <c r="E98" s="40" t="s">
        <v>31</v>
      </c>
      <c r="F98" s="40" t="s">
        <v>498</v>
      </c>
      <c r="G98" s="41"/>
      <c r="H98" s="42" t="s">
        <v>31</v>
      </c>
      <c r="I98" s="43"/>
      <c r="J98" s="44"/>
      <c r="K98" s="45"/>
      <c r="L98" s="46"/>
      <c r="M98" s="47"/>
      <c r="N98" s="48"/>
      <c r="O98" s="49"/>
      <c r="P98" s="50"/>
      <c r="Q98" s="51" t="s">
        <v>499</v>
      </c>
      <c r="R98" s="38"/>
    </row>
    <row r="99" ht="12.75" customHeight="1">
      <c r="A99" s="53">
        <v>60.0</v>
      </c>
      <c r="B99" s="54" t="s">
        <v>30</v>
      </c>
      <c r="C99" s="40" t="s">
        <v>63</v>
      </c>
      <c r="D99" s="40" t="s">
        <v>53</v>
      </c>
      <c r="E99" s="40" t="s">
        <v>30</v>
      </c>
      <c r="F99" s="40" t="s">
        <v>266</v>
      </c>
      <c r="G99" s="41"/>
      <c r="H99" s="42" t="s">
        <v>52</v>
      </c>
      <c r="I99" s="43"/>
      <c r="J99" s="44" t="s">
        <v>500</v>
      </c>
      <c r="K99" s="45" t="s">
        <v>501</v>
      </c>
      <c r="L99" s="46" t="s">
        <v>502</v>
      </c>
      <c r="M99" s="47"/>
      <c r="N99" s="48" t="s">
        <v>503</v>
      </c>
      <c r="O99" s="49" t="s">
        <v>504</v>
      </c>
      <c r="P99" s="50"/>
      <c r="Q99" s="51" t="s">
        <v>505</v>
      </c>
      <c r="R99" s="55"/>
    </row>
    <row r="100" ht="12.75" customHeight="1">
      <c r="A100" s="39">
        <v>15.0</v>
      </c>
      <c r="B100" s="25" t="s">
        <v>30</v>
      </c>
      <c r="C100" s="40" t="s">
        <v>63</v>
      </c>
      <c r="D100" s="40" t="s">
        <v>53</v>
      </c>
      <c r="E100" s="40" t="s">
        <v>30</v>
      </c>
      <c r="F100" s="40" t="s">
        <v>63</v>
      </c>
      <c r="G100" s="41"/>
      <c r="H100" s="42" t="s">
        <v>52</v>
      </c>
      <c r="I100" s="43" t="s">
        <v>506</v>
      </c>
      <c r="J100" s="44" t="s">
        <v>507</v>
      </c>
      <c r="K100" s="45" t="s">
        <v>508</v>
      </c>
      <c r="L100" s="46" t="s">
        <v>509</v>
      </c>
      <c r="M100" s="47"/>
      <c r="N100" s="48" t="s">
        <v>510</v>
      </c>
      <c r="O100" s="49" t="s">
        <v>34</v>
      </c>
      <c r="P100" s="50"/>
      <c r="Q100" s="51" t="s">
        <v>511</v>
      </c>
      <c r="R100" s="38">
        <v>6.01342931E8</v>
      </c>
    </row>
    <row r="101" ht="12.75" customHeight="1">
      <c r="A101" s="39">
        <v>44.0</v>
      </c>
      <c r="B101" s="25" t="s">
        <v>30</v>
      </c>
      <c r="C101" s="40" t="s">
        <v>63</v>
      </c>
      <c r="D101" s="40" t="s">
        <v>52</v>
      </c>
      <c r="E101" s="40" t="s">
        <v>30</v>
      </c>
      <c r="F101" s="40" t="s">
        <v>63</v>
      </c>
      <c r="G101" s="41"/>
      <c r="H101" s="42" t="s">
        <v>52</v>
      </c>
      <c r="I101" s="43" t="s">
        <v>512</v>
      </c>
      <c r="J101" s="44" t="s">
        <v>513</v>
      </c>
      <c r="K101" s="45" t="s">
        <v>34</v>
      </c>
      <c r="L101" s="46" t="s">
        <v>232</v>
      </c>
      <c r="M101" s="47"/>
      <c r="N101" s="48" t="s">
        <v>34</v>
      </c>
      <c r="O101" s="49" t="s">
        <v>49</v>
      </c>
      <c r="P101" s="50"/>
      <c r="Q101" s="51" t="s">
        <v>514</v>
      </c>
      <c r="R101" s="38">
        <v>7.2882939E8</v>
      </c>
    </row>
    <row r="102" ht="12.75" customHeight="1">
      <c r="A102" s="39">
        <v>39.0</v>
      </c>
      <c r="B102" s="25" t="s">
        <v>30</v>
      </c>
      <c r="C102" s="40" t="s">
        <v>63</v>
      </c>
      <c r="D102" s="40" t="s">
        <v>53</v>
      </c>
      <c r="E102" s="40" t="s">
        <v>31</v>
      </c>
      <c r="F102" s="40" t="s">
        <v>121</v>
      </c>
      <c r="G102" s="41"/>
      <c r="H102" s="42" t="s">
        <v>31</v>
      </c>
      <c r="I102" s="43" t="s">
        <v>515</v>
      </c>
      <c r="J102" s="44" t="s">
        <v>34</v>
      </c>
      <c r="K102" s="45" t="s">
        <v>516</v>
      </c>
      <c r="L102" s="46" t="s">
        <v>34</v>
      </c>
      <c r="M102" s="47"/>
      <c r="N102" s="48" t="s">
        <v>229</v>
      </c>
      <c r="O102" s="49" t="s">
        <v>34</v>
      </c>
      <c r="P102" s="50"/>
      <c r="Q102" s="51" t="s">
        <v>517</v>
      </c>
      <c r="R102" s="38"/>
    </row>
    <row r="103" ht="12.75" customHeight="1">
      <c r="A103" s="39">
        <v>93.0</v>
      </c>
      <c r="B103" s="25" t="s">
        <v>31</v>
      </c>
      <c r="C103" s="40"/>
      <c r="D103" s="40" t="s">
        <v>31</v>
      </c>
      <c r="E103" s="40" t="s">
        <v>31</v>
      </c>
      <c r="F103" s="40" t="s">
        <v>31</v>
      </c>
      <c r="G103" s="41"/>
      <c r="H103" s="42" t="s">
        <v>52</v>
      </c>
      <c r="I103" s="43"/>
      <c r="J103" s="44" t="s">
        <v>518</v>
      </c>
      <c r="K103" s="45"/>
      <c r="L103" s="46" t="s">
        <v>519</v>
      </c>
      <c r="M103" s="47" t="s">
        <v>520</v>
      </c>
      <c r="N103" s="48"/>
      <c r="O103" s="49" t="s">
        <v>521</v>
      </c>
      <c r="P103" s="50" t="s">
        <v>522</v>
      </c>
      <c r="Q103" s="51" t="s">
        <v>523</v>
      </c>
      <c r="R103" s="56">
        <v>5.30520016E8</v>
      </c>
    </row>
    <row r="104" ht="12.75" customHeight="1">
      <c r="A104" s="39">
        <v>89.0</v>
      </c>
      <c r="B104" s="25" t="s">
        <v>31</v>
      </c>
      <c r="C104" s="40"/>
      <c r="D104" s="40"/>
      <c r="E104" s="40" t="s">
        <v>31</v>
      </c>
      <c r="F104" s="40" t="s">
        <v>53</v>
      </c>
      <c r="G104" s="41"/>
      <c r="H104" s="42" t="s">
        <v>52</v>
      </c>
      <c r="I104" s="43"/>
      <c r="J104" s="44" t="s">
        <v>524</v>
      </c>
      <c r="K104" s="45"/>
      <c r="L104" s="46" t="s">
        <v>525</v>
      </c>
      <c r="M104" s="47"/>
      <c r="N104" s="48"/>
      <c r="O104" s="49" t="s">
        <v>526</v>
      </c>
      <c r="P104" s="50"/>
      <c r="Q104" s="51" t="s">
        <v>527</v>
      </c>
      <c r="R104" s="52" t="s">
        <v>528</v>
      </c>
    </row>
    <row r="105" ht="12.75" customHeight="1">
      <c r="A105" s="39">
        <v>37.0</v>
      </c>
      <c r="B105" s="25" t="s">
        <v>31</v>
      </c>
      <c r="C105" s="40"/>
      <c r="D105" s="40" t="s">
        <v>52</v>
      </c>
      <c r="E105" s="40" t="s">
        <v>30</v>
      </c>
      <c r="F105" s="40" t="s">
        <v>63</v>
      </c>
      <c r="G105" s="41"/>
      <c r="H105" s="42" t="s">
        <v>52</v>
      </c>
      <c r="I105" s="43" t="s">
        <v>34</v>
      </c>
      <c r="J105" s="44" t="s">
        <v>529</v>
      </c>
      <c r="K105" s="45" t="s">
        <v>34</v>
      </c>
      <c r="L105" s="46" t="s">
        <v>34</v>
      </c>
      <c r="M105" s="47"/>
      <c r="N105" s="48" t="s">
        <v>530</v>
      </c>
      <c r="O105" s="49" t="s">
        <v>531</v>
      </c>
      <c r="P105" s="50"/>
      <c r="Q105" s="51" t="s">
        <v>532</v>
      </c>
      <c r="R105" s="52" t="s">
        <v>533</v>
      </c>
    </row>
    <row r="106" ht="12.75" customHeight="1">
      <c r="A106" s="39">
        <v>5.0</v>
      </c>
      <c r="B106" s="25" t="s">
        <v>31</v>
      </c>
      <c r="C106" s="40"/>
      <c r="D106" s="40" t="s">
        <v>53</v>
      </c>
      <c r="E106" s="40" t="s">
        <v>31</v>
      </c>
      <c r="F106" s="40"/>
      <c r="G106" s="41"/>
      <c r="H106" s="42" t="s">
        <v>31</v>
      </c>
      <c r="I106" s="43" t="s">
        <v>534</v>
      </c>
      <c r="J106" s="44" t="s">
        <v>535</v>
      </c>
      <c r="K106" s="45" t="s">
        <v>109</v>
      </c>
      <c r="L106" s="46"/>
      <c r="M106" s="47"/>
      <c r="N106" s="48" t="s">
        <v>536</v>
      </c>
      <c r="O106" s="49"/>
      <c r="P106" s="50"/>
      <c r="Q106" s="51" t="s">
        <v>537</v>
      </c>
      <c r="R106" s="38">
        <v>6.07254284E8</v>
      </c>
    </row>
  </sheetData>
  <mergeCells count="4">
    <mergeCell ref="B1:H1"/>
    <mergeCell ref="I1:J1"/>
    <mergeCell ref="K1:M1"/>
    <mergeCell ref="N1:P1"/>
  </mergeCells>
  <hyperlinks>
    <hyperlink r:id="rId1" ref="R4"/>
    <hyperlink r:id="rId2" ref="R7"/>
    <hyperlink r:id="rId3" ref="R8"/>
    <hyperlink r:id="rId4" ref="R12"/>
    <hyperlink r:id="rId5" ref="R13"/>
    <hyperlink r:id="rId6" ref="R20"/>
    <hyperlink r:id="rId7" ref="R23"/>
    <hyperlink r:id="rId8" ref="R26"/>
    <hyperlink r:id="rId9" ref="R27"/>
    <hyperlink r:id="rId10" ref="R28"/>
    <hyperlink r:id="rId11" ref="R34"/>
    <hyperlink r:id="rId12" ref="R36"/>
    <hyperlink r:id="rId13" ref="R44"/>
    <hyperlink r:id="rId14" ref="R45"/>
    <hyperlink r:id="rId15" ref="R52"/>
    <hyperlink r:id="rId16" ref="R55"/>
    <hyperlink r:id="rId17" ref="R60"/>
    <hyperlink r:id="rId18" ref="R64"/>
    <hyperlink r:id="rId19" ref="R69"/>
    <hyperlink r:id="rId20" ref="R87"/>
    <hyperlink r:id="rId21" ref="R104"/>
    <hyperlink r:id="rId22" ref="R105"/>
  </hyperlinks>
  <printOptions/>
  <pageMargins bottom="0.75" footer="0.0" header="0.0" left="0.7" right="0.7" top="0.75"/>
  <pageSetup paperSize="9" orientation="portrait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4.86"/>
    <col customWidth="1" min="2" max="2" width="5.57"/>
  </cols>
  <sheetData>
    <row r="1">
      <c r="A1" s="60" t="s">
        <v>538</v>
      </c>
      <c r="B1" s="60">
        <v>53.0</v>
      </c>
    </row>
    <row r="2">
      <c r="A2" s="60" t="s">
        <v>539</v>
      </c>
      <c r="B2" s="60">
        <v>40.0</v>
      </c>
    </row>
    <row r="3">
      <c r="A3" s="61" t="s">
        <v>540</v>
      </c>
      <c r="B3" s="61">
        <v>19.0</v>
      </c>
    </row>
    <row r="4">
      <c r="A4" s="61" t="s">
        <v>541</v>
      </c>
      <c r="B4" s="61">
        <v>13.0</v>
      </c>
    </row>
    <row r="5">
      <c r="A5" s="61" t="s">
        <v>542</v>
      </c>
      <c r="B5" s="61">
        <v>13.0</v>
      </c>
    </row>
    <row r="6">
      <c r="A6" s="61" t="s">
        <v>543</v>
      </c>
      <c r="B6" s="61">
        <v>4.0</v>
      </c>
    </row>
    <row r="7">
      <c r="A7" s="61" t="s">
        <v>544</v>
      </c>
      <c r="B7" s="61">
        <v>4.0</v>
      </c>
    </row>
    <row r="8">
      <c r="A8" s="61" t="s">
        <v>545</v>
      </c>
      <c r="B8" s="61">
        <v>4.0</v>
      </c>
    </row>
    <row r="9">
      <c r="A9" s="61" t="s">
        <v>546</v>
      </c>
      <c r="B9" s="61">
        <v>3.0</v>
      </c>
    </row>
    <row r="10">
      <c r="A10" s="61" t="s">
        <v>547</v>
      </c>
      <c r="B10" s="61">
        <v>2.0</v>
      </c>
    </row>
    <row r="11">
      <c r="A11" s="61" t="s">
        <v>548</v>
      </c>
      <c r="B11" s="61">
        <v>1.0</v>
      </c>
    </row>
    <row r="12">
      <c r="A12" s="61" t="s">
        <v>549</v>
      </c>
      <c r="B12" s="61">
        <v>1.0</v>
      </c>
    </row>
    <row r="13">
      <c r="A13" s="61" t="s">
        <v>550</v>
      </c>
      <c r="B13" s="61">
        <v>1.0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1.0"/>
    <col customWidth="1" min="2" max="2" width="4.43"/>
  </cols>
  <sheetData>
    <row r="1">
      <c r="A1" s="62" t="s">
        <v>551</v>
      </c>
      <c r="B1" s="62">
        <v>73.0</v>
      </c>
    </row>
    <row r="2">
      <c r="A2" s="62" t="s">
        <v>552</v>
      </c>
      <c r="B2" s="62">
        <v>31.0</v>
      </c>
    </row>
    <row r="3">
      <c r="A3" s="63" t="s">
        <v>553</v>
      </c>
      <c r="B3" s="63">
        <v>8.0</v>
      </c>
    </row>
    <row r="4">
      <c r="A4" s="63" t="s">
        <v>554</v>
      </c>
      <c r="B4" s="63">
        <v>6.0</v>
      </c>
    </row>
    <row r="5">
      <c r="A5" s="63" t="s">
        <v>555</v>
      </c>
      <c r="B5" s="63">
        <v>4.0</v>
      </c>
    </row>
    <row r="6">
      <c r="A6" s="63" t="s">
        <v>556</v>
      </c>
      <c r="B6" s="63">
        <v>2.0</v>
      </c>
    </row>
    <row r="7">
      <c r="A7" s="63" t="s">
        <v>557</v>
      </c>
      <c r="B7" s="63">
        <v>1.0</v>
      </c>
    </row>
    <row r="8">
      <c r="A8" s="63" t="s">
        <v>558</v>
      </c>
      <c r="B8" s="63">
        <v>5.0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39.57"/>
    <col customWidth="1" min="2" max="2" width="5.71"/>
  </cols>
  <sheetData>
    <row r="1">
      <c r="A1" s="64" t="s">
        <v>559</v>
      </c>
      <c r="B1" s="65"/>
    </row>
    <row r="2">
      <c r="A2" s="65" t="s">
        <v>560</v>
      </c>
      <c r="B2" s="65">
        <v>14.0</v>
      </c>
    </row>
    <row r="3">
      <c r="A3" s="65" t="s">
        <v>561</v>
      </c>
      <c r="B3" s="65">
        <v>13.0</v>
      </c>
    </row>
    <row r="4">
      <c r="A4" s="65" t="s">
        <v>562</v>
      </c>
      <c r="B4" s="65">
        <v>10.0</v>
      </c>
    </row>
    <row r="5">
      <c r="A5" s="65" t="s">
        <v>563</v>
      </c>
      <c r="B5" s="65">
        <v>8.0</v>
      </c>
    </row>
    <row r="6">
      <c r="A6" s="65" t="s">
        <v>564</v>
      </c>
      <c r="B6" s="65">
        <v>1.0</v>
      </c>
    </row>
    <row r="7">
      <c r="A7" s="64"/>
      <c r="B7" s="65"/>
    </row>
    <row r="8">
      <c r="A8" s="64" t="s">
        <v>565</v>
      </c>
      <c r="B8" s="65"/>
    </row>
    <row r="9">
      <c r="A9" s="65" t="s">
        <v>566</v>
      </c>
      <c r="B9" s="65">
        <v>7.0</v>
      </c>
    </row>
    <row r="10">
      <c r="A10" s="65" t="s">
        <v>567</v>
      </c>
      <c r="B10" s="65">
        <v>3.0</v>
      </c>
    </row>
    <row r="11">
      <c r="A11" s="65" t="s">
        <v>568</v>
      </c>
      <c r="B11" s="65">
        <v>1.0</v>
      </c>
    </row>
    <row r="12">
      <c r="A12" s="64"/>
      <c r="B12" s="65"/>
    </row>
    <row r="13">
      <c r="A13" s="64" t="s">
        <v>47</v>
      </c>
      <c r="B13" s="65"/>
    </row>
    <row r="14">
      <c r="A14" s="65" t="s">
        <v>569</v>
      </c>
      <c r="B14" s="65">
        <v>26.0</v>
      </c>
    </row>
    <row r="15">
      <c r="A15" s="65" t="s">
        <v>570</v>
      </c>
      <c r="B15" s="65">
        <v>17.0</v>
      </c>
    </row>
    <row r="16">
      <c r="A16" s="65" t="s">
        <v>571</v>
      </c>
      <c r="B16" s="65">
        <v>6.0</v>
      </c>
    </row>
    <row r="17">
      <c r="A17" s="65" t="s">
        <v>572</v>
      </c>
      <c r="B17" s="65">
        <v>5.0</v>
      </c>
    </row>
    <row r="18">
      <c r="A18" s="65" t="s">
        <v>573</v>
      </c>
      <c r="B18" s="65">
        <v>2.0</v>
      </c>
    </row>
    <row r="19">
      <c r="A19" s="65" t="s">
        <v>574</v>
      </c>
      <c r="B19" s="65">
        <v>2.0</v>
      </c>
    </row>
    <row r="20">
      <c r="A20" s="65" t="s">
        <v>575</v>
      </c>
      <c r="B20" s="65">
        <v>1.0</v>
      </c>
    </row>
    <row r="21">
      <c r="A21" s="65"/>
      <c r="B21" s="65"/>
    </row>
    <row r="22">
      <c r="A22" s="64" t="s">
        <v>576</v>
      </c>
      <c r="B22" s="65"/>
    </row>
    <row r="23">
      <c r="A23" s="65" t="s">
        <v>577</v>
      </c>
      <c r="B23" s="65">
        <v>1.0</v>
      </c>
    </row>
    <row r="24">
      <c r="A24" s="65" t="s">
        <v>578</v>
      </c>
      <c r="B24" s="65">
        <v>1.0</v>
      </c>
    </row>
    <row r="25">
      <c r="A25" s="65"/>
      <c r="B25" s="65"/>
    </row>
    <row r="26">
      <c r="A26" s="64" t="s">
        <v>579</v>
      </c>
      <c r="B26" s="65"/>
    </row>
    <row r="27">
      <c r="A27" s="65" t="s">
        <v>580</v>
      </c>
      <c r="B27" s="65">
        <v>66.0</v>
      </c>
    </row>
    <row r="28">
      <c r="A28" s="65" t="s">
        <v>581</v>
      </c>
      <c r="B28" s="65">
        <v>12.0</v>
      </c>
    </row>
    <row r="29">
      <c r="A29" s="66" t="s">
        <v>582</v>
      </c>
      <c r="B29" s="66">
        <v>5.0</v>
      </c>
    </row>
    <row r="30">
      <c r="A30" s="65" t="s">
        <v>583</v>
      </c>
      <c r="B30" s="65">
        <v>2.0</v>
      </c>
    </row>
    <row r="31">
      <c r="A31" s="65" t="s">
        <v>584</v>
      </c>
      <c r="B31" s="65">
        <v>1.0</v>
      </c>
    </row>
    <row r="32">
      <c r="A32" s="65" t="s">
        <v>585</v>
      </c>
      <c r="B32" s="65">
        <v>1.0</v>
      </c>
    </row>
    <row r="33">
      <c r="A33" s="66"/>
      <c r="B33" s="66"/>
    </row>
    <row r="34">
      <c r="A34" s="67" t="s">
        <v>586</v>
      </c>
      <c r="B34" s="66"/>
    </row>
    <row r="35">
      <c r="A35" s="65" t="s">
        <v>587</v>
      </c>
      <c r="B35" s="65">
        <v>7.0</v>
      </c>
    </row>
    <row r="36">
      <c r="A36" s="65" t="s">
        <v>588</v>
      </c>
      <c r="B36" s="65">
        <v>3.0</v>
      </c>
    </row>
    <row r="37">
      <c r="A37" s="66"/>
      <c r="B37" s="66"/>
    </row>
    <row r="38">
      <c r="A38" s="67" t="s">
        <v>589</v>
      </c>
      <c r="B38" s="66"/>
    </row>
    <row r="39">
      <c r="A39" s="65" t="s">
        <v>590</v>
      </c>
      <c r="B39" s="65">
        <v>3.0</v>
      </c>
    </row>
    <row r="40">
      <c r="A40" s="65" t="s">
        <v>591</v>
      </c>
      <c r="B40" s="65">
        <v>2.0</v>
      </c>
    </row>
    <row r="41">
      <c r="A41" s="65" t="s">
        <v>592</v>
      </c>
      <c r="B41" s="65">
        <v>2.0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12.57"/>
    <col customWidth="1" min="3" max="6" width="8.71"/>
    <col customWidth="1" min="7" max="7" width="17.86"/>
    <col customWidth="1" min="8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>
      <c r="G9" s="71" t="s">
        <v>594</v>
      </c>
    </row>
    <row r="10" ht="14.25" customHeight="1">
      <c r="G10" s="68" t="s">
        <v>595</v>
      </c>
      <c r="H10" s="69">
        <v>2.0</v>
      </c>
      <c r="I10" s="72">
        <f>H10/H15</f>
        <v>0.02</v>
      </c>
    </row>
    <row r="11" ht="14.25" customHeight="1">
      <c r="G11" s="68" t="s">
        <v>596</v>
      </c>
      <c r="H11" s="69">
        <v>7.0</v>
      </c>
      <c r="I11" s="72">
        <f>H11/H15</f>
        <v>0.07</v>
      </c>
    </row>
    <row r="12" ht="14.25" customHeight="1">
      <c r="G12" s="68" t="s">
        <v>598</v>
      </c>
      <c r="H12" s="69">
        <v>29.0</v>
      </c>
      <c r="I12" s="72">
        <f>H12/H15</f>
        <v>0.29</v>
      </c>
    </row>
    <row r="13" ht="14.25" customHeight="1">
      <c r="G13" s="68" t="s">
        <v>599</v>
      </c>
      <c r="H13" s="69">
        <f>29+1</f>
        <v>30</v>
      </c>
      <c r="I13" s="72">
        <f>H13/H15</f>
        <v>0.3</v>
      </c>
    </row>
    <row r="14" ht="14.25" customHeight="1">
      <c r="G14" s="68" t="s">
        <v>600</v>
      </c>
      <c r="H14" s="69">
        <f>31+1</f>
        <v>32</v>
      </c>
      <c r="I14" s="72">
        <f>H14/H15</f>
        <v>0.32</v>
      </c>
    </row>
    <row r="15" ht="14.25" customHeight="1">
      <c r="H15" s="73">
        <f t="shared" ref="H15:I15" si="1">SUM(H10:H14)</f>
        <v>100</v>
      </c>
      <c r="I15" s="74">
        <f t="shared" si="1"/>
        <v>1</v>
      </c>
    </row>
    <row r="16" ht="14.25" customHeight="1"/>
    <row r="17" ht="14.25" customHeight="1"/>
    <row r="18" ht="14.25" customHeight="1">
      <c r="G18" s="71" t="s">
        <v>601</v>
      </c>
    </row>
    <row r="19" ht="14.25" customHeight="1">
      <c r="G19" s="68" t="s">
        <v>602</v>
      </c>
      <c r="H19" s="69">
        <f>52-3+6</f>
        <v>55</v>
      </c>
      <c r="I19" s="72">
        <f>H19/(SUM(H19:H20))</f>
        <v>0.504587156</v>
      </c>
    </row>
    <row r="20" ht="14.25" customHeight="1">
      <c r="G20" s="68" t="s">
        <v>603</v>
      </c>
      <c r="H20" s="69">
        <f>106-58+6</f>
        <v>54</v>
      </c>
      <c r="I20" s="72">
        <f>H20/SUM(H19:H20)</f>
        <v>0.495412844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2022-09-18T09:15:21Z</dcterms:created>
  <dc:creator>Paweł Jaworski</dc:creator>
</cp:coreProperties>
</file>